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E:\ACTIVIDADES 2017\TRANSPARENCIA\"/>
    </mc:Choice>
  </mc:AlternateContent>
  <bookViews>
    <workbookView xWindow="0" yWindow="60" windowWidth="19320" windowHeight="7695"/>
  </bookViews>
  <sheets>
    <sheet name="programa de mantto e inversion" sheetId="5" r:id="rId1"/>
    <sheet name="Hoja1" sheetId="6" r:id="rId2"/>
  </sheets>
  <externalReferences>
    <externalReference r:id="rId3"/>
    <externalReference r:id="rId4"/>
  </externalReferences>
  <definedNames>
    <definedName name="Líneas">[1]Listas!$A$10:$A$24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5" l="1"/>
  <c r="F18" i="5"/>
  <c r="E18" i="5"/>
  <c r="D26" i="5"/>
  <c r="E26" i="5"/>
  <c r="F26" i="5"/>
  <c r="G26" i="5"/>
  <c r="H26" i="5"/>
  <c r="H18" i="5" l="1"/>
  <c r="G18" i="5"/>
  <c r="D11" i="5"/>
  <c r="D12" i="5"/>
  <c r="D13" i="5"/>
  <c r="D15" i="5"/>
  <c r="D16" i="5"/>
  <c r="D17" i="5"/>
  <c r="D10" i="5"/>
  <c r="D9" i="5"/>
  <c r="H22" i="6"/>
  <c r="A1" i="5"/>
  <c r="D18" i="5" l="1"/>
</calcChain>
</file>

<file path=xl/comments1.xml><?xml version="1.0" encoding="utf-8"?>
<comments xmlns="http://schemas.openxmlformats.org/spreadsheetml/2006/main">
  <authors>
    <author>Ana Gabriela Galindo Cruz</author>
    <author>Guillermo Cano Zavala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Mantenimiento</t>
        </r>
        <r>
          <rPr>
            <sz val="8"/>
            <color indexed="81"/>
            <rFont val="Tahoma"/>
            <family val="2"/>
          </rPr>
          <t xml:space="preserve">: anotar la denominación de la obra de mantenimiento que la API programó realizar en el año, la cual  deberá corresponder directamente a algún objetivo estratégico del PMDP vigente.
</t>
        </r>
      </text>
    </comment>
    <comment ref="B6" authorId="1" shapeId="0">
      <text>
        <r>
          <rPr>
            <b/>
            <sz val="9"/>
            <color indexed="81"/>
            <rFont val="Tahoma"/>
            <family val="2"/>
          </rPr>
          <t>Código del objetivo estratégico</t>
        </r>
        <r>
          <rPr>
            <sz val="9"/>
            <color indexed="81"/>
            <rFont val="Tahoma"/>
            <family val="2"/>
          </rPr>
          <t>: anotar el código del objetivo estratégico fijado en el PMDP vigente.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C6" authorId="1" shapeId="0">
      <text>
        <r>
          <rPr>
            <b/>
            <sz val="9"/>
            <color indexed="81"/>
            <rFont val="Tahoma"/>
            <family val="2"/>
          </rPr>
          <t>Objetivo estratégico PMDP</t>
        </r>
        <r>
          <rPr>
            <sz val="9"/>
            <color indexed="81"/>
            <rFont val="Tahoma"/>
            <family val="2"/>
          </rPr>
          <t>: transcribir el objetivo estratégico que se estableció en el PMDP vigente.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21" authorId="0" shapeId="0">
      <text>
        <r>
          <rPr>
            <b/>
            <sz val="8"/>
            <color indexed="81"/>
            <rFont val="Tahoma"/>
            <family val="2"/>
          </rPr>
          <t>Mantenimiento</t>
        </r>
        <r>
          <rPr>
            <sz val="8"/>
            <color indexed="81"/>
            <rFont val="Tahoma"/>
            <family val="2"/>
          </rPr>
          <t xml:space="preserve">: anotar la denominación de la obra de mantenimiento que la API programó realizar en el año, la cual  deberá corresponder directamente a algún objetivo estratégico del PMDP vigente.
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</rPr>
          <t>Código del objetivo estratégico</t>
        </r>
        <r>
          <rPr>
            <sz val="9"/>
            <color indexed="81"/>
            <rFont val="Tahoma"/>
            <family val="2"/>
          </rPr>
          <t>: anotar el código del objetivo estratégico fijado en el PMDP vigente.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C21" authorId="1" shapeId="0">
      <text>
        <r>
          <rPr>
            <b/>
            <sz val="9"/>
            <color indexed="81"/>
            <rFont val="Tahoma"/>
            <family val="2"/>
          </rPr>
          <t>Objetivo estratégico PMDP</t>
        </r>
        <r>
          <rPr>
            <sz val="9"/>
            <color indexed="81"/>
            <rFont val="Tahoma"/>
            <family val="2"/>
          </rPr>
          <t>: transcribir el objetivo estratégico que se estableció en el PMDP vigente.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<sst xmlns="http://schemas.openxmlformats.org/spreadsheetml/2006/main" count="37" uniqueCount="27">
  <si>
    <t>Código del objetivo estratégico PMDP</t>
  </si>
  <si>
    <t>Objetivo estratégico PMDP</t>
  </si>
  <si>
    <t>Bodegas</t>
  </si>
  <si>
    <t>Edificios</t>
  </si>
  <si>
    <t>Muelles</t>
  </si>
  <si>
    <t>Vías Férreas</t>
  </si>
  <si>
    <t>Vialidades</t>
  </si>
  <si>
    <t>Áreas Comunes</t>
  </si>
  <si>
    <t>Estudios y Proyectos</t>
  </si>
  <si>
    <t>Señalamiento Marítimo</t>
  </si>
  <si>
    <t>Instalaciones Eléctricas</t>
  </si>
  <si>
    <t>RECURSOS PROPIOS</t>
  </si>
  <si>
    <t>TOTAL</t>
  </si>
  <si>
    <t>CAPITULO 3000</t>
  </si>
  <si>
    <t>3ER TRIMESTRE</t>
  </si>
  <si>
    <t>4TO TRIMESTRE</t>
  </si>
  <si>
    <t>1ER TRIMESTRE</t>
  </si>
  <si>
    <t>2DO TRIMESTRE</t>
  </si>
  <si>
    <t>PARTIDA</t>
  </si>
  <si>
    <t>Programa Operativo Anual 2017</t>
  </si>
  <si>
    <t>AÑO 2017</t>
  </si>
  <si>
    <t>Desarrollo de Infraestructura Portuaria en la Laguna de Pajaritos</t>
  </si>
  <si>
    <t>Programa de Inversión a la Infraestructura 2017</t>
  </si>
  <si>
    <t>CAPITULO 6000</t>
  </si>
  <si>
    <t>Dragado de Mantenimiento en el Puerto de Coatzacoalcos</t>
  </si>
  <si>
    <t xml:space="preserve">Programa de Mantenimiento a la Infraestructura 2017  </t>
  </si>
  <si>
    <t>Programado 2017 Cifras en millones de pesos.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</si>
</sst>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#,##0.00_ ;[Red]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ahoma"/>
      <family val="2"/>
    </font>
    <font>
      <sz val="11"/>
      <color theme="1"/>
      <name val="Tahoma"/>
      <family val="2"/>
    </font>
    <font>
      <sz val="11"/>
      <color rgb="FF00000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color theme="0"/>
      <name val="Tahoma"/>
      <family val="2"/>
    </font>
    <font>
      <sz val="14"/>
      <color theme="1"/>
      <name val="Calibri"/>
      <family val="2"/>
      <scheme val="minor"/>
    </font>
    <font>
      <sz val="14"/>
      <color rgb="FF000000"/>
      <name val="Tahoma"/>
      <family val="2"/>
    </font>
    <font>
      <sz val="14"/>
      <color theme="0"/>
      <name val="Tahoma"/>
      <family val="2"/>
    </font>
    <font>
      <sz val="14"/>
      <name val="Tahoma"/>
      <family val="2"/>
    </font>
    <font>
      <b/>
      <sz val="14"/>
      <color rgb="FF000000"/>
      <name val="Tahoma"/>
      <family val="2"/>
    </font>
    <font>
      <sz val="9"/>
      <name val="Arial Narrow"/>
      <family val="2"/>
    </font>
    <font>
      <b/>
      <sz val="16"/>
      <color theme="0"/>
      <name val="Tahoma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rgb="FFC00000"/>
        </stop>
        <stop position="1">
          <color theme="5" tint="0.40000610370189521"/>
        </stop>
      </gradient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ck">
        <color theme="0" tint="-0.1499984740745262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ck">
        <color theme="0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ck">
        <color theme="0" tint="-0.1499984740745262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theme="0" tint="-0.14999847407452621"/>
      </left>
      <right style="thick">
        <color theme="0" tint="-0.1499984740745262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auto="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/>
      <bottom style="medium">
        <color theme="0" tint="-0.24994659260841701"/>
      </bottom>
      <diagonal/>
    </border>
    <border>
      <left style="thick">
        <color theme="0" tint="-0.14996795556505021"/>
      </left>
      <right style="hair">
        <color theme="0" tint="-0.14999847407452621"/>
      </right>
      <top style="thick">
        <color theme="0"/>
      </top>
      <bottom style="medium">
        <color theme="0" tint="-0.24994659260841701"/>
      </bottom>
      <diagonal/>
    </border>
    <border>
      <left style="thick">
        <color theme="0" tint="-0.14996795556505021"/>
      </left>
      <right style="thick">
        <color theme="0" tint="-0.14999847407452621"/>
      </right>
      <top style="thick">
        <color theme="0"/>
      </top>
      <bottom style="medium">
        <color theme="0" tint="-0.24994659260841701"/>
      </bottom>
      <diagonal/>
    </border>
    <border>
      <left style="thick">
        <color theme="0" tint="-0.14996795556505021"/>
      </left>
      <right/>
      <top style="thick">
        <color theme="0"/>
      </top>
      <bottom style="medium">
        <color theme="0" tint="-0.2499465926084170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10" fillId="0" borderId="0" xfId="0" applyFont="1"/>
    <xf numFmtId="0" fontId="0" fillId="0" borderId="0" xfId="0" applyBorder="1"/>
    <xf numFmtId="165" fontId="4" fillId="0" borderId="0" xfId="1" applyNumberFormat="1" applyFont="1" applyFill="1" applyBorder="1" applyAlignment="1" applyProtection="1">
      <alignment horizontal="right" vertical="center" wrapText="1" readingOrder="1"/>
      <protection locked="0"/>
    </xf>
    <xf numFmtId="0" fontId="11" fillId="4" borderId="6" xfId="0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right"/>
    </xf>
    <xf numFmtId="0" fontId="14" fillId="5" borderId="7" xfId="0" applyFont="1" applyFill="1" applyBorder="1" applyAlignment="1" applyProtection="1">
      <alignment horizontal="left" vertical="center" wrapText="1" readingOrder="1"/>
      <protection locked="0"/>
    </xf>
    <xf numFmtId="0" fontId="11" fillId="5" borderId="8" xfId="0" applyFont="1" applyFill="1" applyBorder="1" applyAlignment="1" applyProtection="1">
      <alignment vertical="center" wrapText="1" readingOrder="1"/>
      <protection locked="0"/>
    </xf>
    <xf numFmtId="0" fontId="11" fillId="5" borderId="8" xfId="0" applyFont="1" applyFill="1" applyBorder="1" applyAlignment="1" applyProtection="1">
      <alignment horizontal="left" vertical="center" wrapText="1" readingOrder="1"/>
      <protection locked="0"/>
    </xf>
    <xf numFmtId="0" fontId="14" fillId="6" borderId="9" xfId="0" applyFont="1" applyFill="1" applyBorder="1" applyAlignment="1" applyProtection="1">
      <alignment horizontal="left" vertical="center" wrapText="1" readingOrder="1"/>
      <protection locked="0"/>
    </xf>
    <xf numFmtId="0" fontId="11" fillId="6" borderId="10" xfId="0" applyFont="1" applyFill="1" applyBorder="1" applyAlignment="1" applyProtection="1">
      <alignment vertical="center" wrapText="1" readingOrder="1"/>
      <protection locked="0"/>
    </xf>
    <xf numFmtId="0" fontId="11" fillId="6" borderId="10" xfId="0" applyFont="1" applyFill="1" applyBorder="1" applyAlignment="1" applyProtection="1">
      <alignment horizontal="left" vertical="center" wrapText="1" readingOrder="1"/>
      <protection locked="0"/>
    </xf>
    <xf numFmtId="0" fontId="14" fillId="5" borderId="9" xfId="0" applyFont="1" applyFill="1" applyBorder="1" applyAlignment="1" applyProtection="1">
      <alignment horizontal="left" vertical="center" wrapText="1" readingOrder="1"/>
      <protection locked="0"/>
    </xf>
    <xf numFmtId="0" fontId="11" fillId="5" borderId="10" xfId="0" applyFont="1" applyFill="1" applyBorder="1" applyAlignment="1" applyProtection="1">
      <alignment vertical="center" wrapText="1" readingOrder="1"/>
      <protection locked="0"/>
    </xf>
    <xf numFmtId="0" fontId="11" fillId="5" borderId="10" xfId="0" applyFont="1" applyFill="1" applyBorder="1" applyAlignment="1" applyProtection="1">
      <alignment horizontal="left" vertical="center" wrapText="1" readingOrder="1"/>
      <protection locked="0"/>
    </xf>
    <xf numFmtId="10" fontId="12" fillId="0" borderId="14" xfId="2" applyNumberFormat="1" applyFont="1" applyBorder="1" applyAlignment="1" applyProtection="1">
      <alignment horizontal="right" vertical="center" wrapText="1" readingOrder="1"/>
      <protection locked="0"/>
    </xf>
    <xf numFmtId="0" fontId="11" fillId="4" borderId="21" xfId="0" applyFont="1" applyFill="1" applyBorder="1" applyAlignment="1">
      <alignment horizontal="center" vertical="center" wrapText="1" readingOrder="1"/>
    </xf>
    <xf numFmtId="0" fontId="11" fillId="4" borderId="23" xfId="0" applyFont="1" applyFill="1" applyBorder="1" applyAlignment="1">
      <alignment horizontal="center" vertical="center" wrapText="1" readingOrder="1"/>
    </xf>
    <xf numFmtId="0" fontId="11" fillId="4" borderId="22" xfId="0" applyFont="1" applyFill="1" applyBorder="1" applyAlignment="1">
      <alignment horizontal="center" vertical="center" wrapText="1" readingOrder="1"/>
    </xf>
    <xf numFmtId="43" fontId="13" fillId="6" borderId="10" xfId="1" applyFont="1" applyFill="1" applyBorder="1" applyAlignment="1" applyProtection="1">
      <alignment horizontal="center" vertical="center" wrapText="1" readingOrder="1"/>
      <protection locked="0"/>
    </xf>
    <xf numFmtId="43" fontId="13" fillId="0" borderId="8" xfId="1" applyFont="1" applyBorder="1" applyAlignment="1" applyProtection="1">
      <alignment horizontal="center" vertical="center" wrapText="1" readingOrder="1"/>
      <protection locked="0"/>
    </xf>
    <xf numFmtId="43" fontId="11" fillId="0" borderId="8" xfId="1" applyFont="1" applyBorder="1" applyAlignment="1" applyProtection="1">
      <alignment horizontal="center" vertical="center" wrapText="1" readingOrder="1"/>
      <protection locked="0"/>
    </xf>
    <xf numFmtId="43" fontId="13" fillId="0" borderId="10" xfId="1" applyFont="1" applyBorder="1" applyAlignment="1" applyProtection="1">
      <alignment horizontal="center" vertical="center" wrapText="1" readingOrder="1"/>
      <protection locked="0"/>
    </xf>
    <xf numFmtId="43" fontId="11" fillId="0" borderId="10" xfId="1" applyFont="1" applyBorder="1" applyAlignment="1" applyProtection="1">
      <alignment horizontal="center" vertical="center" wrapText="1" readingOrder="1"/>
      <protection locked="0"/>
    </xf>
    <xf numFmtId="43" fontId="11" fillId="6" borderId="10" xfId="1" applyFont="1" applyFill="1" applyBorder="1" applyAlignment="1" applyProtection="1">
      <alignment horizontal="center" vertical="center" wrapText="1" readingOrder="1"/>
      <protection locked="0"/>
    </xf>
    <xf numFmtId="43" fontId="11" fillId="0" borderId="10" xfId="1" applyFont="1" applyFill="1" applyBorder="1" applyAlignment="1" applyProtection="1">
      <alignment horizontal="center" vertical="center" wrapText="1" readingOrder="1"/>
      <protection locked="0"/>
    </xf>
    <xf numFmtId="166" fontId="15" fillId="0" borderId="0" xfId="0" applyNumberFormat="1" applyFont="1" applyBorder="1"/>
    <xf numFmtId="44" fontId="13" fillId="0" borderId="0" xfId="3" applyFont="1" applyBorder="1" applyAlignment="1" applyProtection="1">
      <alignment horizontal="center" vertical="center" wrapText="1" readingOrder="1"/>
      <protection locked="0"/>
    </xf>
    <xf numFmtId="44" fontId="0" fillId="0" borderId="0" xfId="0" applyNumberFormat="1"/>
    <xf numFmtId="43" fontId="13" fillId="0" borderId="24" xfId="1" applyFont="1" applyBorder="1" applyAlignment="1" applyProtection="1">
      <alignment horizontal="center" vertical="center" wrapText="1" readingOrder="1"/>
      <protection locked="0"/>
    </xf>
    <xf numFmtId="43" fontId="13" fillId="6" borderId="11" xfId="1" applyFont="1" applyFill="1" applyBorder="1" applyAlignment="1" applyProtection="1">
      <alignment horizontal="center" vertical="center" wrapText="1" readingOrder="1"/>
      <protection locked="0"/>
    </xf>
    <xf numFmtId="0" fontId="14" fillId="6" borderId="12" xfId="0" applyFont="1" applyFill="1" applyBorder="1" applyAlignment="1" applyProtection="1">
      <alignment horizontal="left" vertical="center" wrapText="1" readingOrder="1"/>
      <protection locked="0"/>
    </xf>
    <xf numFmtId="0" fontId="14" fillId="6" borderId="13" xfId="0" applyFont="1" applyFill="1" applyBorder="1" applyAlignment="1" applyProtection="1">
      <alignment horizontal="left" vertical="center" wrapText="1" readingOrder="1"/>
      <protection locked="0"/>
    </xf>
    <xf numFmtId="43" fontId="13" fillId="6" borderId="13" xfId="1" applyFont="1" applyFill="1" applyBorder="1" applyAlignment="1" applyProtection="1">
      <alignment horizontal="center" vertical="center" wrapText="1" readingOrder="1"/>
      <protection locked="0"/>
    </xf>
    <xf numFmtId="43" fontId="11" fillId="6" borderId="13" xfId="1" applyFont="1" applyFill="1" applyBorder="1" applyAlignment="1" applyProtection="1">
      <alignment horizontal="center" vertical="center" wrapText="1" readingOrder="1"/>
      <protection locked="0"/>
    </xf>
    <xf numFmtId="43" fontId="11" fillId="6" borderId="14" xfId="1" applyFont="1" applyFill="1" applyBorder="1" applyAlignment="1" applyProtection="1">
      <alignment horizontal="center" vertical="center" wrapText="1" readingOrder="1"/>
      <protection locked="0"/>
    </xf>
    <xf numFmtId="164" fontId="0" fillId="0" borderId="0" xfId="0" applyNumberFormat="1"/>
    <xf numFmtId="43" fontId="13" fillId="6" borderId="14" xfId="1" applyFont="1" applyFill="1" applyBorder="1" applyAlignment="1" applyProtection="1">
      <alignment horizontal="center" vertical="center" wrapText="1" readingOrder="1"/>
      <protection locked="0"/>
    </xf>
    <xf numFmtId="164" fontId="0" fillId="0" borderId="0" xfId="0" applyNumberFormat="1" applyBorder="1"/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 readingOrder="1"/>
    </xf>
    <xf numFmtId="0" fontId="9" fillId="3" borderId="16" xfId="0" applyFont="1" applyFill="1" applyBorder="1" applyAlignment="1">
      <alignment horizontal="center" vertical="center" wrapText="1" readingOrder="1"/>
    </xf>
    <xf numFmtId="0" fontId="9" fillId="3" borderId="17" xfId="0" applyFont="1" applyFill="1" applyBorder="1" applyAlignment="1">
      <alignment horizontal="center" vertical="center" wrapText="1" readingOrder="1"/>
    </xf>
    <xf numFmtId="0" fontId="9" fillId="3" borderId="18" xfId="0" applyFont="1" applyFill="1" applyBorder="1" applyAlignment="1">
      <alignment horizontal="center" vertical="center" wrapText="1" readingOrder="1"/>
    </xf>
    <xf numFmtId="0" fontId="9" fillId="3" borderId="19" xfId="0" applyFont="1" applyFill="1" applyBorder="1" applyAlignment="1">
      <alignment horizontal="center" vertical="center" wrapText="1" readingOrder="1"/>
    </xf>
    <xf numFmtId="0" fontId="9" fillId="3" borderId="20" xfId="0" applyFont="1" applyFill="1" applyBorder="1" applyAlignment="1">
      <alignment horizontal="center" vertical="center" wrapText="1" readingOrder="1"/>
    </xf>
    <xf numFmtId="0" fontId="11" fillId="4" borderId="1" xfId="0" applyFont="1" applyFill="1" applyBorder="1" applyAlignment="1">
      <alignment horizontal="center" vertical="center" wrapText="1" readingOrder="1"/>
    </xf>
    <xf numFmtId="0" fontId="11" fillId="4" borderId="0" xfId="0" applyFont="1" applyFill="1" applyBorder="1" applyAlignment="1">
      <alignment horizontal="center" vertical="center" wrapText="1" readingOrder="1"/>
    </xf>
    <xf numFmtId="0" fontId="11" fillId="4" borderId="5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1419225</xdr:colOff>
      <xdr:row>0</xdr:row>
      <xdr:rowOff>19051</xdr:rowOff>
    </xdr:from>
    <xdr:to>
      <xdr:col>7</xdr:col>
      <xdr:colOff>1228725</xdr:colOff>
      <xdr:row>3</xdr:row>
      <xdr:rowOff>8145</xdr:rowOff>
    </xdr:to>
    <xdr:pic>
      <xdr:nvPicPr>
        <xdr:cNvPr id="3" name="Picture 2" descr="C:\Nva Imagen julio 2013\Logo API Coatzacoalcos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19051"/>
          <a:ext cx="1819275" cy="1017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0</xdr:rowOff>
    </xdr:from>
    <xdr:to>
      <xdr:col>3</xdr:col>
      <xdr:colOff>266700</xdr:colOff>
      <xdr:row>2</xdr:row>
      <xdr:rowOff>247650</xdr:rowOff>
    </xdr:to>
    <xdr:pic>
      <xdr:nvPicPr>
        <xdr:cNvPr id="4" name="3 Imagen" descr="F:\API\logoSCT_hoz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239077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3.104.208\apicoatzacoalcos\POA%202014%20API%20Coatzacoalc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i\Downloads\POA%202014%20MOD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ortada"/>
      <sheetName val="Índice"/>
      <sheetName val="1a. Indicadores objetivos estra"/>
      <sheetName val="1b. Acciones objetivos estratég"/>
      <sheetName val="2a. Inversiones API"/>
      <sheetName val="2b. Inversiones cesionarios"/>
      <sheetName val="3a. Mantenimiento API"/>
      <sheetName val="3b. Mantenimiento Cesionarios"/>
      <sheetName val="4. Mov_Portuario"/>
      <sheetName val="5. Ind_Produc"/>
      <sheetName val="6. Indic_Efic"/>
      <sheetName val="7. Presupuesto_API"/>
    </sheetNames>
    <sheetDataSet>
      <sheetData sheetId="0" refreshError="1">
        <row r="10">
          <cell r="A10" t="str">
            <v>(Elegir la opción deseada)</v>
          </cell>
        </row>
        <row r="11">
          <cell r="A11" t="str">
            <v>Carga general</v>
          </cell>
        </row>
        <row r="12">
          <cell r="A12" t="str">
            <v>Carga contenerizada</v>
          </cell>
        </row>
        <row r="13">
          <cell r="A13" t="str">
            <v>Granel mineral</v>
          </cell>
        </row>
        <row r="14">
          <cell r="A14" t="str">
            <v>Granel agrícola</v>
          </cell>
        </row>
        <row r="15">
          <cell r="A15" t="str">
            <v>Petróleo y derivados</v>
          </cell>
        </row>
        <row r="16">
          <cell r="A16" t="str">
            <v>Fluidos no petroleros</v>
          </cell>
        </row>
        <row r="17">
          <cell r="A17" t="str">
            <v>Vehículos</v>
          </cell>
        </row>
        <row r="18">
          <cell r="A18" t="str">
            <v>Contenedores</v>
          </cell>
        </row>
        <row r="19">
          <cell r="A19" t="str">
            <v>Marina</v>
          </cell>
        </row>
        <row r="20">
          <cell r="A20" t="str">
            <v>Pesca</v>
          </cell>
        </row>
        <row r="21">
          <cell r="A21" t="str">
            <v>Actividades Logísticas</v>
          </cell>
        </row>
        <row r="22">
          <cell r="A22" t="str">
            <v>Astilleros</v>
          </cell>
        </row>
        <row r="23">
          <cell r="A23" t="str">
            <v>Actividades de apoyo a la industria petrolera off shore</v>
          </cell>
        </row>
        <row r="24">
          <cell r="A24" t="str">
            <v>Exportación de petróleo crudo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a. Indicadores objetivos estra"/>
      <sheetName val="1b. Acciones objetivos estratég"/>
      <sheetName val="2a. Inversiones API"/>
      <sheetName val="2b. Inversiones cesionarios"/>
      <sheetName val="3a. Mantenimiento API"/>
      <sheetName val="3b. Mantenimiento Cesionarios"/>
      <sheetName val="4. Mov_Portuario"/>
      <sheetName val="5. Ind_Produc"/>
      <sheetName val="6. Indic_Efic"/>
      <sheetName val="7. Presupuesto_API"/>
    </sheetNames>
    <sheetDataSet>
      <sheetData sheetId="0" refreshError="1"/>
      <sheetData sheetId="1" refreshError="1">
        <row r="1">
          <cell r="A1" t="str">
            <v>Administración Portuaria Integral de Coatzacoalcos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zoomScale="80" zoomScaleNormal="80" zoomScalePageLayoutView="60" workbookViewId="0">
      <selection activeCell="E42" sqref="E42"/>
    </sheetView>
  </sheetViews>
  <sheetFormatPr baseColWidth="10" defaultRowHeight="15" x14ac:dyDescent="0.25"/>
  <cols>
    <col min="1" max="1" width="34.5703125" customWidth="1"/>
    <col min="2" max="2" width="15.85546875" hidden="1" customWidth="1"/>
    <col min="3" max="3" width="40.5703125" hidden="1" customWidth="1"/>
    <col min="4" max="4" width="30.140625" customWidth="1"/>
    <col min="5" max="5" width="28.7109375" customWidth="1"/>
    <col min="6" max="6" width="28.140625" customWidth="1"/>
    <col min="7" max="7" width="29.28515625" customWidth="1"/>
    <col min="8" max="8" width="24.42578125" customWidth="1"/>
  </cols>
  <sheetData>
    <row r="1" spans="1:10" ht="27" customHeight="1" x14ac:dyDescent="0.25">
      <c r="A1" s="53" t="str">
        <f>+'[2]1a. Indicadores objetivos estra'!A1</f>
        <v>Administración Portuaria Integral de Coatzacoalcos</v>
      </c>
      <c r="B1" s="53"/>
      <c r="C1" s="53"/>
      <c r="D1" s="53"/>
      <c r="E1" s="53"/>
      <c r="F1" s="53"/>
      <c r="G1" s="53"/>
      <c r="H1" s="53"/>
    </row>
    <row r="2" spans="1:10" ht="27" customHeight="1" x14ac:dyDescent="0.25">
      <c r="A2" s="53" t="s">
        <v>19</v>
      </c>
      <c r="B2" s="53"/>
      <c r="C2" s="53"/>
      <c r="D2" s="53"/>
      <c r="E2" s="53"/>
      <c r="F2" s="53"/>
      <c r="G2" s="53"/>
      <c r="H2" s="53"/>
    </row>
    <row r="3" spans="1:10" ht="27" customHeight="1" x14ac:dyDescent="0.25">
      <c r="A3" s="53" t="s">
        <v>26</v>
      </c>
      <c r="B3" s="53"/>
      <c r="C3" s="53"/>
      <c r="D3" s="53"/>
      <c r="E3" s="53"/>
      <c r="F3" s="53"/>
      <c r="G3" s="53"/>
      <c r="H3" s="53"/>
    </row>
    <row r="4" spans="1:10" ht="16.149999999999999" customHeight="1" thickBot="1" x14ac:dyDescent="0.3">
      <c r="A4" s="1"/>
      <c r="B4" s="1"/>
      <c r="C4" s="1"/>
      <c r="D4" s="1"/>
      <c r="E4" s="2"/>
      <c r="F4" s="2"/>
      <c r="G4" s="2"/>
      <c r="H4" s="2"/>
    </row>
    <row r="5" spans="1:10" ht="40.5" customHeight="1" thickBot="1" x14ac:dyDescent="0.35">
      <c r="A5" s="41" t="s">
        <v>25</v>
      </c>
      <c r="B5" s="42"/>
      <c r="C5" s="42"/>
      <c r="D5" s="42"/>
      <c r="E5" s="42"/>
      <c r="F5" s="42"/>
      <c r="G5" s="42"/>
      <c r="H5" s="43"/>
      <c r="I5" s="3"/>
    </row>
    <row r="6" spans="1:10" ht="25.5" customHeight="1" thickBot="1" x14ac:dyDescent="0.35">
      <c r="A6" s="44" t="s">
        <v>18</v>
      </c>
      <c r="B6" s="45" t="s">
        <v>0</v>
      </c>
      <c r="C6" s="46" t="s">
        <v>1</v>
      </c>
      <c r="D6" s="46" t="s">
        <v>20</v>
      </c>
      <c r="E6" s="46"/>
      <c r="F6" s="46"/>
      <c r="G6" s="46"/>
      <c r="H6" s="47"/>
      <c r="I6" s="3"/>
    </row>
    <row r="7" spans="1:10" ht="34.5" customHeight="1" thickBot="1" x14ac:dyDescent="0.35">
      <c r="A7" s="44"/>
      <c r="B7" s="45"/>
      <c r="C7" s="46"/>
      <c r="D7" s="48" t="s">
        <v>13</v>
      </c>
      <c r="E7" s="50" t="s">
        <v>11</v>
      </c>
      <c r="F7" s="51"/>
      <c r="G7" s="51"/>
      <c r="H7" s="52"/>
      <c r="I7" s="3"/>
    </row>
    <row r="8" spans="1:10" ht="42.75" customHeight="1" thickTop="1" thickBot="1" x14ac:dyDescent="0.35">
      <c r="A8" s="44"/>
      <c r="B8" s="45"/>
      <c r="C8" s="46"/>
      <c r="D8" s="49"/>
      <c r="E8" s="18" t="s">
        <v>16</v>
      </c>
      <c r="F8" s="19" t="s">
        <v>17</v>
      </c>
      <c r="G8" s="20" t="s">
        <v>14</v>
      </c>
      <c r="H8" s="6" t="s">
        <v>15</v>
      </c>
      <c r="I8" s="3"/>
    </row>
    <row r="9" spans="1:10" ht="66" customHeight="1" x14ac:dyDescent="0.25">
      <c r="A9" s="8" t="s">
        <v>2</v>
      </c>
      <c r="B9" s="9"/>
      <c r="C9" s="10"/>
      <c r="D9" s="22">
        <f>SUM(E9:H9)</f>
        <v>9</v>
      </c>
      <c r="E9" s="22">
        <v>0</v>
      </c>
      <c r="F9" s="22">
        <v>3.5</v>
      </c>
      <c r="G9" s="23">
        <v>3.5</v>
      </c>
      <c r="H9" s="31">
        <v>2</v>
      </c>
      <c r="I9" s="5"/>
      <c r="J9" s="4"/>
    </row>
    <row r="10" spans="1:10" ht="66" customHeight="1" x14ac:dyDescent="0.25">
      <c r="A10" s="11" t="s">
        <v>3</v>
      </c>
      <c r="B10" s="12"/>
      <c r="C10" s="13"/>
      <c r="D10" s="21">
        <f>SUM(E10:H10)</f>
        <v>2</v>
      </c>
      <c r="E10" s="21">
        <v>0</v>
      </c>
      <c r="F10" s="21">
        <v>0</v>
      </c>
      <c r="G10" s="21">
        <v>0.6</v>
      </c>
      <c r="H10" s="32">
        <v>1.4</v>
      </c>
      <c r="I10" s="5"/>
      <c r="J10" s="4"/>
    </row>
    <row r="11" spans="1:10" ht="66" customHeight="1" x14ac:dyDescent="0.25">
      <c r="A11" s="14" t="s">
        <v>4</v>
      </c>
      <c r="B11" s="15"/>
      <c r="C11" s="16"/>
      <c r="D11" s="22">
        <f t="shared" ref="D11:D17" si="0">SUM(E11:H11)</f>
        <v>16.5</v>
      </c>
      <c r="E11" s="24"/>
      <c r="F11" s="22">
        <v>6.5</v>
      </c>
      <c r="G11" s="25">
        <v>5.5</v>
      </c>
      <c r="H11" s="31">
        <v>4.5</v>
      </c>
      <c r="I11" s="5"/>
      <c r="J11" s="4"/>
    </row>
    <row r="12" spans="1:10" ht="66" customHeight="1" x14ac:dyDescent="0.25">
      <c r="A12" s="11" t="s">
        <v>5</v>
      </c>
      <c r="B12" s="12"/>
      <c r="C12" s="13"/>
      <c r="D12" s="21">
        <f t="shared" si="0"/>
        <v>4.8</v>
      </c>
      <c r="E12" s="26">
        <v>0</v>
      </c>
      <c r="F12" s="26">
        <v>2</v>
      </c>
      <c r="G12" s="26">
        <v>1</v>
      </c>
      <c r="H12" s="32">
        <v>1.8</v>
      </c>
      <c r="I12" s="5"/>
      <c r="J12" s="4"/>
    </row>
    <row r="13" spans="1:10" ht="66" customHeight="1" x14ac:dyDescent="0.3">
      <c r="A13" s="14" t="s">
        <v>6</v>
      </c>
      <c r="B13" s="15"/>
      <c r="C13" s="16"/>
      <c r="D13" s="22">
        <f t="shared" si="0"/>
        <v>17.299999999999997</v>
      </c>
      <c r="E13" s="24">
        <v>0</v>
      </c>
      <c r="F13" s="24">
        <v>6.1</v>
      </c>
      <c r="G13" s="25">
        <v>4.3</v>
      </c>
      <c r="H13" s="31">
        <v>6.9</v>
      </c>
      <c r="I13" s="3"/>
    </row>
    <row r="14" spans="1:10" ht="66" customHeight="1" x14ac:dyDescent="0.3">
      <c r="A14" s="11" t="s">
        <v>7</v>
      </c>
      <c r="B14" s="12"/>
      <c r="C14" s="13"/>
      <c r="D14" s="21">
        <f>SUM(F14:H14)</f>
        <v>26.740000000000002</v>
      </c>
      <c r="E14" s="26"/>
      <c r="F14" s="26">
        <v>9.24</v>
      </c>
      <c r="G14" s="26">
        <v>7.2</v>
      </c>
      <c r="H14" s="32">
        <v>10.3</v>
      </c>
      <c r="I14" s="3"/>
      <c r="J14" s="38"/>
    </row>
    <row r="15" spans="1:10" ht="66" customHeight="1" x14ac:dyDescent="0.3">
      <c r="A15" s="14" t="s">
        <v>8</v>
      </c>
      <c r="B15" s="15"/>
      <c r="C15" s="16"/>
      <c r="D15" s="22">
        <f t="shared" si="0"/>
        <v>12.14</v>
      </c>
      <c r="E15" s="22">
        <v>5</v>
      </c>
      <c r="F15" s="24">
        <v>3</v>
      </c>
      <c r="G15" s="25">
        <v>1.5</v>
      </c>
      <c r="H15" s="31">
        <v>2.64</v>
      </c>
      <c r="I15" s="3"/>
    </row>
    <row r="16" spans="1:10" ht="66" customHeight="1" x14ac:dyDescent="0.3">
      <c r="A16" s="11" t="s">
        <v>9</v>
      </c>
      <c r="B16" s="12"/>
      <c r="C16" s="13"/>
      <c r="D16" s="21">
        <f t="shared" si="0"/>
        <v>3</v>
      </c>
      <c r="E16" s="21">
        <v>0</v>
      </c>
      <c r="F16" s="21">
        <v>0.3</v>
      </c>
      <c r="G16" s="26">
        <v>1</v>
      </c>
      <c r="H16" s="32">
        <v>1.7</v>
      </c>
      <c r="I16" s="3"/>
    </row>
    <row r="17" spans="1:11" ht="66" customHeight="1" x14ac:dyDescent="0.3">
      <c r="A17" s="14" t="s">
        <v>10</v>
      </c>
      <c r="B17" s="12"/>
      <c r="C17" s="13"/>
      <c r="D17" s="22">
        <f t="shared" si="0"/>
        <v>17</v>
      </c>
      <c r="E17" s="27">
        <v>0</v>
      </c>
      <c r="F17" s="27">
        <v>6</v>
      </c>
      <c r="G17" s="27">
        <v>5</v>
      </c>
      <c r="H17" s="31">
        <v>6</v>
      </c>
      <c r="I17" s="3"/>
      <c r="K17" s="38"/>
    </row>
    <row r="18" spans="1:11" ht="66" customHeight="1" thickBot="1" x14ac:dyDescent="0.35">
      <c r="A18" s="33" t="s">
        <v>12</v>
      </c>
      <c r="B18" s="34"/>
      <c r="C18" s="34"/>
      <c r="D18" s="35">
        <f>SUM(D9:D17)</f>
        <v>108.48</v>
      </c>
      <c r="E18" s="36">
        <f>SUM(E9:E17)</f>
        <v>5</v>
      </c>
      <c r="F18" s="36">
        <f>SUM(F9:F17)</f>
        <v>36.64</v>
      </c>
      <c r="G18" s="36">
        <f t="shared" ref="G18" si="1">SUM(G9:G17)</f>
        <v>29.599999999999998</v>
      </c>
      <c r="H18" s="37">
        <f>SUM(H9:H17)</f>
        <v>37.24</v>
      </c>
      <c r="I18" s="7"/>
    </row>
    <row r="19" spans="1:11" ht="15.75" thickBot="1" x14ac:dyDescent="0.3"/>
    <row r="20" spans="1:11" ht="20.25" thickBot="1" x14ac:dyDescent="0.3">
      <c r="A20" s="41" t="s">
        <v>22</v>
      </c>
      <c r="B20" s="42"/>
      <c r="C20" s="42"/>
      <c r="D20" s="42"/>
      <c r="E20" s="42"/>
      <c r="F20" s="42"/>
      <c r="G20" s="42"/>
      <c r="H20" s="43"/>
    </row>
    <row r="21" spans="1:11" ht="18.75" thickBot="1" x14ac:dyDescent="0.3">
      <c r="A21" s="44" t="s">
        <v>18</v>
      </c>
      <c r="B21" s="45" t="s">
        <v>0</v>
      </c>
      <c r="C21" s="46" t="s">
        <v>1</v>
      </c>
      <c r="D21" s="46" t="s">
        <v>20</v>
      </c>
      <c r="E21" s="46"/>
      <c r="F21" s="46"/>
      <c r="G21" s="46"/>
      <c r="H21" s="47"/>
    </row>
    <row r="22" spans="1:11" ht="18.75" thickBot="1" x14ac:dyDescent="0.3">
      <c r="A22" s="44"/>
      <c r="B22" s="45"/>
      <c r="C22" s="46"/>
      <c r="D22" s="48" t="s">
        <v>23</v>
      </c>
      <c r="E22" s="50" t="s">
        <v>11</v>
      </c>
      <c r="F22" s="51"/>
      <c r="G22" s="51"/>
      <c r="H22" s="52"/>
    </row>
    <row r="23" spans="1:11" ht="19.5" thickTop="1" thickBot="1" x14ac:dyDescent="0.3">
      <c r="A23" s="44"/>
      <c r="B23" s="45"/>
      <c r="C23" s="46"/>
      <c r="D23" s="49"/>
      <c r="E23" s="18" t="s">
        <v>16</v>
      </c>
      <c r="F23" s="19" t="s">
        <v>17</v>
      </c>
      <c r="G23" s="20" t="s">
        <v>14</v>
      </c>
      <c r="H23" s="6" t="s">
        <v>15</v>
      </c>
    </row>
    <row r="24" spans="1:11" ht="72" x14ac:dyDescent="0.25">
      <c r="A24" s="11" t="s">
        <v>21</v>
      </c>
      <c r="B24" s="12"/>
      <c r="C24" s="13"/>
      <c r="D24" s="21">
        <v>70</v>
      </c>
      <c r="E24" s="21">
        <v>0</v>
      </c>
      <c r="F24" s="21">
        <v>35</v>
      </c>
      <c r="G24" s="21">
        <v>15</v>
      </c>
      <c r="H24" s="32">
        <v>20</v>
      </c>
    </row>
    <row r="25" spans="1:11" ht="72" x14ac:dyDescent="0.25">
      <c r="A25" s="11" t="s">
        <v>24</v>
      </c>
      <c r="B25" s="12"/>
      <c r="C25" s="13"/>
      <c r="D25" s="21">
        <v>46.4</v>
      </c>
      <c r="E25" s="21">
        <v>46.39</v>
      </c>
      <c r="F25" s="21">
        <v>0</v>
      </c>
      <c r="G25" s="21">
        <v>0</v>
      </c>
      <c r="H25" s="32">
        <v>0</v>
      </c>
    </row>
    <row r="26" spans="1:11" ht="18.75" thickBot="1" x14ac:dyDescent="0.3">
      <c r="A26" s="33" t="s">
        <v>12</v>
      </c>
      <c r="B26" s="34"/>
      <c r="C26" s="34"/>
      <c r="D26" s="35">
        <f>SUM(D24:D25)</f>
        <v>116.4</v>
      </c>
      <c r="E26" s="35">
        <f t="shared" ref="E26:H26" si="2">SUM(E24:E25)</f>
        <v>46.39</v>
      </c>
      <c r="F26" s="35">
        <f t="shared" si="2"/>
        <v>35</v>
      </c>
      <c r="G26" s="35">
        <f t="shared" si="2"/>
        <v>15</v>
      </c>
      <c r="H26" s="39">
        <f t="shared" si="2"/>
        <v>20</v>
      </c>
    </row>
    <row r="27" spans="1:11" x14ac:dyDescent="0.25">
      <c r="E27" s="4"/>
      <c r="F27" s="4"/>
      <c r="G27" s="28"/>
      <c r="H27" s="4"/>
    </row>
    <row r="28" spans="1:11" x14ac:dyDescent="0.25">
      <c r="D28" s="38"/>
      <c r="E28" s="4"/>
      <c r="F28" s="4"/>
      <c r="G28" s="28"/>
      <c r="H28" s="4"/>
    </row>
    <row r="29" spans="1:11" x14ac:dyDescent="0.25">
      <c r="D29" s="38"/>
      <c r="E29" s="40"/>
      <c r="F29" s="40"/>
      <c r="G29" s="4"/>
      <c r="H29" s="4"/>
    </row>
    <row r="30" spans="1:11" x14ac:dyDescent="0.25">
      <c r="D30" s="38"/>
      <c r="E30" s="4"/>
      <c r="F30" s="4"/>
      <c r="G30" s="4"/>
      <c r="H30" s="4"/>
    </row>
    <row r="31" spans="1:11" x14ac:dyDescent="0.25">
      <c r="D31" s="38"/>
      <c r="E31" s="4"/>
      <c r="F31" s="4"/>
      <c r="G31" s="4"/>
      <c r="H31" s="4"/>
    </row>
    <row r="32" spans="1:11" x14ac:dyDescent="0.25">
      <c r="E32" s="4"/>
      <c r="F32" s="4"/>
      <c r="G32" s="4"/>
      <c r="H32" s="4"/>
    </row>
    <row r="33" spans="5:8" x14ac:dyDescent="0.25">
      <c r="E33" s="4"/>
      <c r="F33" s="4"/>
      <c r="G33" s="4"/>
      <c r="H33" s="4"/>
    </row>
  </sheetData>
  <mergeCells count="17">
    <mergeCell ref="A1:H1"/>
    <mergeCell ref="A2:H2"/>
    <mergeCell ref="A3:H3"/>
    <mergeCell ref="A5:H5"/>
    <mergeCell ref="A6:A8"/>
    <mergeCell ref="B6:B8"/>
    <mergeCell ref="C6:C8"/>
    <mergeCell ref="E7:H7"/>
    <mergeCell ref="D7:D8"/>
    <mergeCell ref="D6:H6"/>
    <mergeCell ref="A20:H20"/>
    <mergeCell ref="A21:A23"/>
    <mergeCell ref="B21:B23"/>
    <mergeCell ref="C21:C23"/>
    <mergeCell ref="D21:H21"/>
    <mergeCell ref="D22:D23"/>
    <mergeCell ref="E22:H22"/>
  </mergeCells>
  <printOptions horizontalCentered="1"/>
  <pageMargins left="0" right="0" top="0" bottom="0" header="0" footer="0"/>
  <pageSetup scale="58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2:H24"/>
  <sheetViews>
    <sheetView workbookViewId="0">
      <selection activeCell="H23" sqref="H23"/>
    </sheetView>
  </sheetViews>
  <sheetFormatPr baseColWidth="10" defaultRowHeight="15" x14ac:dyDescent="0.25"/>
  <cols>
    <col min="6" max="6" width="32.42578125" customWidth="1"/>
    <col min="8" max="8" width="15.140625" bestFit="1" customWidth="1"/>
  </cols>
  <sheetData>
    <row r="22" spans="6:8" ht="18" x14ac:dyDescent="0.25">
      <c r="F22" s="26">
        <v>28870885</v>
      </c>
      <c r="H22" s="30">
        <f>F24-F22</f>
        <v>14450000</v>
      </c>
    </row>
    <row r="23" spans="6:8" ht="18.75" thickBot="1" x14ac:dyDescent="0.3">
      <c r="F23" s="17"/>
    </row>
    <row r="24" spans="6:8" ht="18" x14ac:dyDescent="0.25">
      <c r="F24" s="29">
        <v>43320885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programa de mantto e inversion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</dc:creator>
  <cp:lastModifiedBy>Eva Robles Rojas</cp:lastModifiedBy>
  <cp:lastPrinted>2017-01-13T00:13:40Z</cp:lastPrinted>
  <dcterms:created xsi:type="dcterms:W3CDTF">2014-01-20T20:39:17Z</dcterms:created>
  <dcterms:modified xsi:type="dcterms:W3CDTF">2017-04-28T17:52:56Z</dcterms:modified>
</cp:coreProperties>
</file>