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480" windowHeight="9672" firstSheet="6" activeTab="6"/>
  </bookViews>
  <sheets>
    <sheet name="dragado" sheetId="7" state="hidden" r:id="rId1"/>
    <sheet name="1er. PAQ. LICITACIONES (3)" sheetId="16" state="hidden" r:id="rId2"/>
    <sheet name="1er. PAQ. LICITACIONES (4)" sheetId="17" state="hidden" r:id="rId3"/>
    <sheet name="2do. PAQ. LICITACIONES pajarito" sheetId="18" state="hidden" r:id="rId4"/>
    <sheet name="2do. PAQ. LICITAC. paja (2" sheetId="19" state="hidden" r:id="rId5"/>
    <sheet name="Hoja1" sheetId="23" state="hidden" r:id="rId6"/>
    <sheet name="invitacion" sheetId="26" r:id="rId7"/>
  </sheets>
  <definedNames>
    <definedName name="_xlnm.Print_Area" localSheetId="1">'1er. PAQ. LICITACIONES (3)'!$A$1:$S$12</definedName>
    <definedName name="_xlnm.Print_Area" localSheetId="2">'1er. PAQ. LICITACIONES (4)'!$A$1:$S$16</definedName>
    <definedName name="_xlnm.Print_Area" localSheetId="4">'2do. PAQ. LICITAC. paja (2'!$A$1:$S$17</definedName>
    <definedName name="_xlnm.Print_Area" localSheetId="3">'2do. PAQ. LICITACIONES pajarito'!$A$1:$S$13</definedName>
    <definedName name="_xlnm.Print_Area" localSheetId="0">dragado!$A$1:$U$7</definedName>
    <definedName name="_xlnm.Print_Titles" localSheetId="1">'1er. PAQ. LICITACIONES (3)'!$2:$4</definedName>
    <definedName name="_xlnm.Print_Titles" localSheetId="2">'1er. PAQ. LICITACIONES (4)'!$2:$4</definedName>
    <definedName name="_xlnm.Print_Titles" localSheetId="4">'2do. PAQ. LICITAC. paja (2'!$2:$4</definedName>
    <definedName name="_xlnm.Print_Titles" localSheetId="3">'2do. PAQ. LICITACIONES pajarito'!$2:$4</definedName>
    <definedName name="_xlnm.Print_Titles" localSheetId="0">dragado!$1:$3</definedName>
    <definedName name="_xlnm.Print_Titles" localSheetId="6">invitacion!$1:$6</definedName>
  </definedNames>
  <calcPr calcId="145621"/>
</workbook>
</file>

<file path=xl/calcChain.xml><?xml version="1.0" encoding="utf-8"?>
<calcChain xmlns="http://schemas.openxmlformats.org/spreadsheetml/2006/main">
  <c r="H9" i="26" l="1"/>
  <c r="H8" i="26"/>
  <c r="S20" i="23" l="1"/>
  <c r="S19" i="23" l="1"/>
  <c r="S18" i="23"/>
  <c r="S15" i="23"/>
  <c r="S17" i="23"/>
  <c r="S16" i="23"/>
  <c r="S14" i="23"/>
  <c r="S13" i="23"/>
  <c r="S12" i="23"/>
  <c r="S11" i="23" l="1"/>
  <c r="S10" i="23"/>
  <c r="E9" i="23"/>
  <c r="S9" i="23" s="1"/>
  <c r="S8" i="23"/>
  <c r="S17" i="19" l="1"/>
  <c r="S16" i="19"/>
  <c r="S15" i="19"/>
  <c r="S13" i="19" l="1"/>
  <c r="S12" i="19"/>
  <c r="C22" i="19" l="1"/>
  <c r="S11" i="19"/>
  <c r="S14" i="19"/>
  <c r="S10" i="19"/>
  <c r="S9" i="19"/>
  <c r="S8" i="19"/>
  <c r="S7" i="19"/>
  <c r="S6" i="19"/>
  <c r="S13" i="18" l="1"/>
  <c r="S12" i="18"/>
  <c r="S11" i="18"/>
  <c r="S10" i="18"/>
  <c r="S9" i="18"/>
  <c r="S8" i="18"/>
  <c r="S6" i="18"/>
  <c r="C17" i="18"/>
  <c r="S7" i="18"/>
  <c r="S8" i="17" l="1"/>
  <c r="C16" i="17"/>
  <c r="S15" i="17"/>
  <c r="S13" i="17"/>
  <c r="S11" i="17"/>
  <c r="S9" i="17"/>
  <c r="S7" i="17"/>
  <c r="S6" i="17"/>
  <c r="C13" i="16" l="1"/>
  <c r="S12" i="16"/>
  <c r="S11" i="16"/>
  <c r="S10" i="16"/>
  <c r="S9" i="16"/>
  <c r="S8" i="16"/>
  <c r="S7" i="16"/>
  <c r="S6" i="16"/>
  <c r="U7" i="7"/>
</calcChain>
</file>

<file path=xl/sharedStrings.xml><?xml version="1.0" encoding="utf-8"?>
<sst xmlns="http://schemas.openxmlformats.org/spreadsheetml/2006/main" count="679" uniqueCount="352">
  <si>
    <t>RUBRO</t>
  </si>
  <si>
    <t>PRESUPUESTO BASE MDP</t>
  </si>
  <si>
    <t>NO. DE PROCEDIMIENTO</t>
  </si>
  <si>
    <t>PRESUPUESTO DE MATERIALES MDP</t>
  </si>
  <si>
    <t>PLAZO DE EJECUCIÓN
DIAS NATURALES</t>
  </si>
  <si>
    <t>TIPO DE ADJUDICACIÓN</t>
  </si>
  <si>
    <t>PREBASES</t>
  </si>
  <si>
    <t>CONVOCATORIA</t>
  </si>
  <si>
    <t>VISITA DE OBRA</t>
  </si>
  <si>
    <t>JUNTA DE ACLARACIONES</t>
  </si>
  <si>
    <t>APERTURA DE PROPOSICIONES</t>
  </si>
  <si>
    <t>FALLO</t>
  </si>
  <si>
    <t>CONTRATO</t>
  </si>
  <si>
    <t>ANTICIPO</t>
  </si>
  <si>
    <t>INICIO</t>
  </si>
  <si>
    <t>TERMINO</t>
  </si>
  <si>
    <t>LICITANTES PROPUESTOS</t>
  </si>
  <si>
    <t>%</t>
  </si>
  <si>
    <t>MONTO MDP</t>
  </si>
  <si>
    <t>FECHA DE PAGO</t>
  </si>
  <si>
    <t>AREAS COMUNES</t>
  </si>
  <si>
    <t>ITP</t>
  </si>
  <si>
    <t>DRAGADO</t>
  </si>
  <si>
    <t>Dragado de Mantenimiento del Río Coatzacoalcos en el Recinto portuario Coatzacoalcos y terminal Pajaritos Ciclo 2014 - 2015</t>
  </si>
  <si>
    <t>LO-009J3F001-I27-2014</t>
  </si>
  <si>
    <t>LPI</t>
  </si>
  <si>
    <t>07-AGO-14
11:00 HRS</t>
  </si>
  <si>
    <t>07-AGO-14
13:00 HRS</t>
  </si>
  <si>
    <t>08-SEP-14
12:00 HRS</t>
  </si>
  <si>
    <t>LPN</t>
  </si>
  <si>
    <t>PRESUPUESTO BASE
MDP  S/IVA</t>
  </si>
  <si>
    <t>PRESUPUESTO BASE
MDP  C/IVA</t>
  </si>
  <si>
    <t>RECURSOS PROPIOS MANTENIMIENTO 2014</t>
  </si>
  <si>
    <t>22-SEP-14
0900 HRS</t>
  </si>
  <si>
    <t>DESIERTA</t>
  </si>
  <si>
    <t>N/A</t>
  </si>
  <si>
    <t>Mantenimiento de Áreas Verdes y Comunes en el Recinto Portuario Coatzacoalcos y Laguna de Pajaritos</t>
  </si>
  <si>
    <t xml:space="preserve">Mantenimiento a Vías Férreas del Recinto Portuario Coatzacoalcos.
</t>
  </si>
  <si>
    <t>18-MAR-15
11:00 HRS</t>
  </si>
  <si>
    <t>LO-009J3F001-N2-2015</t>
  </si>
  <si>
    <t xml:space="preserve">    LPN</t>
  </si>
  <si>
    <t>01-ABR-15
12:00 HRS</t>
  </si>
  <si>
    <t>06-ABR-15
12:00 HRS</t>
  </si>
  <si>
    <t>06-ABR-15
09:00 HRS</t>
  </si>
  <si>
    <t>01-ABR-15
10:00 HRS</t>
  </si>
  <si>
    <t>06-ABR-15
10:00 HRS</t>
  </si>
  <si>
    <t>17-MAR-15
09:00 HRS</t>
  </si>
  <si>
    <t>18-MAR-15
09:00 HRS</t>
  </si>
  <si>
    <t>RECURSOS PROPIOS MANTENIMIENTO 2015</t>
  </si>
  <si>
    <t>-----</t>
  </si>
  <si>
    <t xml:space="preserve">OBRAS EN EL RECINTO PORTUARIO COATZACOALCOS Y LAGUNA DE PAJARITOS
</t>
  </si>
  <si>
    <t>LO-009J3F001-N3-2015</t>
  </si>
  <si>
    <t xml:space="preserve">Desarrollo de Infraestructura Portuaria en la Laguna de Pajaritos, Etapa 2: Construcción de Bodegas 1 y 2, para Granel Agrícola y Mineral
</t>
  </si>
  <si>
    <t xml:space="preserve">Rehabilitación, Modernización, y Adecuación, del Sistema Eléctrico, en el Recinto Portuario Coatzacoalcos, y Reubicación de Postes y Superpostes, Incluyendo Sustitución de Luminarias, y Adecuación al Sistema Eléctrico, en la Laguna de Pajaritos.
</t>
  </si>
  <si>
    <t>17-MAR-15
12:00 HRS</t>
  </si>
  <si>
    <t>IO-009J3F001-N5-2015</t>
  </si>
  <si>
    <t>Supervisión y  Control de Calidad de la Obra: Rehabilitación, Modernización, y Adecuación, del Sistema Eléctrico, en el Recinto Portuario Coatzacoalcos, y Reubicación de Postes y Superpostes, Incluyendo Sustitución de Luminarias, y Adecuación al Sistema Eléctrico, en la Laguna de Pajaritos.</t>
  </si>
  <si>
    <t>Supervisión y  Control de Calidad de la Obra: Desarrollo de Infraestructura Portuaria en la Laguna de Pajaritos, Etapa 2: Construcción de Bodegas 1 y 2, para Granel Agrícola y Mineral</t>
  </si>
  <si>
    <t>IO-009J3F001-N6-2015</t>
  </si>
  <si>
    <t>IO-009J3F001-N7-2015</t>
  </si>
  <si>
    <t>Estudio y Analisis de la Dinamica Morfologica del Río Coatzacoalcos para Fines de Navegación y Dragado</t>
  </si>
  <si>
    <t>06-ABR-15
11:00 HRS</t>
  </si>
  <si>
    <t>20-MAR-15
11:00 HRS</t>
  </si>
  <si>
    <t>27-MAR-15
10:00 HRS</t>
  </si>
  <si>
    <t>27-MAR-15
12:00 HRS</t>
  </si>
  <si>
    <t>1a.JUNTA DE ACLARACIONES</t>
  </si>
  <si>
    <t>2a.JUNTA DE ACLARACIONES</t>
  </si>
  <si>
    <t>20-MAR-15
12:00 HRS</t>
  </si>
  <si>
    <t>06-ABR-15
13:00 HRS</t>
  </si>
  <si>
    <t>17-ABR-15
10:00 HRS</t>
  </si>
  <si>
    <t>17-ABR-15
12:00 HRS</t>
  </si>
  <si>
    <t>27-ABR-15
10:00 HRS</t>
  </si>
  <si>
    <t>27-ABR-15
12:00 HRS</t>
  </si>
  <si>
    <t>27-ABR-15
16:00 HRS</t>
  </si>
  <si>
    <t>23-ABR-15
10:00 HRS</t>
  </si>
  <si>
    <t>23-ABR-15
12:00 HRS</t>
  </si>
  <si>
    <t>23-ABR-15
16:00 HRS</t>
  </si>
  <si>
    <t>17-ABR-15
16:00 HRS</t>
  </si>
  <si>
    <t>09-ABR-15
16:00 HRS</t>
  </si>
  <si>
    <t>09-ABR-15
11:00 HRS</t>
  </si>
  <si>
    <t>09-ABR-15
13:00 HRS</t>
  </si>
  <si>
    <t>09-ABR-15
09:00 HRS</t>
  </si>
  <si>
    <t>13-ABR-15
09:00 HRS</t>
  </si>
  <si>
    <t>13-ABR-15
11:00 HRS</t>
  </si>
  <si>
    <t>IO-009J3F001-N8-2015</t>
  </si>
  <si>
    <t>IO-009J3F001-N9-2016</t>
  </si>
  <si>
    <t>10-ABR-15
09:00 HRS</t>
  </si>
  <si>
    <t>14-ABR-15
09:00 HRS</t>
  </si>
  <si>
    <t>14-ABR-15
11:00 HRS</t>
  </si>
  <si>
    <t>27-MAR-15
16:00 HRS</t>
  </si>
  <si>
    <t>27-MAR-15
18:00 HRS</t>
  </si>
  <si>
    <t>07-ABR-15
16:00 HRS</t>
  </si>
  <si>
    <t>20-MAR-15
09:00 HRS</t>
  </si>
  <si>
    <t>08-ABR-15
10:00 HRS</t>
  </si>
  <si>
    <t>09-ABR-15
10:00 HRS</t>
  </si>
  <si>
    <t>20.-MAR-15
16:00 HRS</t>
  </si>
  <si>
    <t>20.-MAR-15
18:00 HRS</t>
  </si>
  <si>
    <t>07-ABR-15
18:00 HRS</t>
  </si>
  <si>
    <t>08.-ABR-15
18:00 HRS</t>
  </si>
  <si>
    <t>08-ABR-15
16:00 HRS</t>
  </si>
  <si>
    <t>08-ABR-15
12:00 HRS</t>
  </si>
  <si>
    <t>09-ABR-15
12:00 HRS</t>
  </si>
  <si>
    <t xml:space="preserve">Mantenimiento a Vías Férreas en el Recinto Portuario Coatzacoalcos.
</t>
  </si>
  <si>
    <t>22-MAY-15
10:00 HRS</t>
  </si>
  <si>
    <t>22-MAY-15
12:00 HRS</t>
  </si>
  <si>
    <t>20-MAY-15
10:00 HRS</t>
  </si>
  <si>
    <t>15-MAY-15
10:00 HRS</t>
  </si>
  <si>
    <t>08-MAY-15
10:00 HRS</t>
  </si>
  <si>
    <t>08-MAY-15
12:00 HRS</t>
  </si>
  <si>
    <t>15-MAY-15
12:00 HRS</t>
  </si>
  <si>
    <t>30-ABR-15
09:00 HRS</t>
  </si>
  <si>
    <t>30-ABR-15
11:00 HRS</t>
  </si>
  <si>
    <t>30-ABR-15
13:00 HRS</t>
  </si>
  <si>
    <t>IO-009J3F001-N10-2015</t>
  </si>
  <si>
    <t>IO-009J3F001-N11-2015</t>
  </si>
  <si>
    <t>Mantenimiento y deshierbe de Áreas Verdes y Comunes en el Recinto Portuario Coatzacoalcos y en la Laguna de Pajaritos</t>
  </si>
  <si>
    <t>Adecuacion de Portada Sur para Aduana en el Recinto Portuario Coatzacoalcos.</t>
  </si>
  <si>
    <t>Desarrollo de Infraestructura Portuaria en la Laguna de Pajaritos, Etapa 2: Oficina Administrativa y caseta de control de acceso.</t>
  </si>
  <si>
    <t>Desarrollo de Infraestructura Portuaria en la Laguna de Pajaritos, Etapa 2: Construccion de barda perimetral, Etapa 1.</t>
  </si>
  <si>
    <t>Desarrollo de Infraestructura Portuaria en la Laguna de Pajaritos, Etapa 2: Rehabilitacion de vialidades.</t>
  </si>
  <si>
    <t>Supervisión y  Control de Calidad de las Obras: Desarrollo de Infraestructura Portuaria en la Laguna de Pajaritos, Etapa 2: Rehabilitacion de vialidades; Desarrollo de Infraestructura Portuaria en la Laguna de Pajaritos, Etapa 2: Oficina Administrativa y caseta de control de acceso; Desarrollo de Infraestructura Portuaria en la Laguna de Pajaritos, Etapa 2: Construccion de barda perimetral, Etapa 1.</t>
  </si>
  <si>
    <t>Supervisión y  Control de Calidad de la Obra: Adecuacion de Portada Sur para Aduana en el Recinto Portuario Coatzacoalcos.</t>
  </si>
  <si>
    <t>13-MAY-15
10:00 HRS</t>
  </si>
  <si>
    <t>13-MAY-15
16:00 HRS</t>
  </si>
  <si>
    <t>13-MAY-15
18:00 HRS</t>
  </si>
  <si>
    <t>20-MAY-15
16:00 HRS</t>
  </si>
  <si>
    <t>20-MAY-15
18:00 HRS</t>
  </si>
  <si>
    <t>06-MAY-15
9:00 HRS</t>
  </si>
  <si>
    <t>06-MAY-15
12:00 HRS</t>
  </si>
  <si>
    <t>06-MAY-15
11:00 HRS</t>
  </si>
  <si>
    <t>06-MAY-15
16:00 HRS</t>
  </si>
  <si>
    <t>06-MAY-15
18:00 HRS</t>
  </si>
  <si>
    <t>25-MAY-15
16:00 HRS</t>
  </si>
  <si>
    <t>25-MAY-15
10:00 HRS</t>
  </si>
  <si>
    <t>25-MAY-15
12:00 HRS</t>
  </si>
  <si>
    <t>22-JUN 15
16:00 HRS</t>
  </si>
  <si>
    <t>22-JUN 15
10:00 HRS</t>
  </si>
  <si>
    <t>17-JUN 15
10:00 HRS</t>
  </si>
  <si>
    <t>08-JUN 15
10:00 HRS</t>
  </si>
  <si>
    <t>28-MAY-15
09:00 HRS</t>
  </si>
  <si>
    <t>28-MAY-15
12:00 HRS</t>
  </si>
  <si>
    <t>07-MAY-15
09:00 HRS</t>
  </si>
  <si>
    <t>07-MAY-15
12:00 HRS</t>
  </si>
  <si>
    <t>21-MAY-15
10:00 HRS</t>
  </si>
  <si>
    <t>26-MAY-15
16:00 HRS</t>
  </si>
  <si>
    <t>28-MAY-15
16:00 HRS</t>
  </si>
  <si>
    <t>08-JUN 15
16:00 HRS</t>
  </si>
  <si>
    <t>17-JUN 15
16:00 HRS</t>
  </si>
  <si>
    <t>No.</t>
  </si>
  <si>
    <t>PLAZO DE EJECUCIÓN
(DIAS NATURALES)</t>
  </si>
  <si>
    <t>PRESENTACION Y APERTURA DE PROPOSICIONES</t>
  </si>
  <si>
    <t>PAGO</t>
  </si>
  <si>
    <t>LO-009J3F001-N9-2015</t>
  </si>
  <si>
    <t>IO-009J3F001-N12-2015</t>
  </si>
  <si>
    <t>LO-009J3F001-N13-2015</t>
  </si>
  <si>
    <t>IO-009J3F001-N14-2015</t>
  </si>
  <si>
    <t>Adecuacion de Accesos en la Portada Sur, para  revision Aduanal en el Recinto Portuario Coatzacoalcos.</t>
  </si>
  <si>
    <t>LO-009J3F001-N15-2015</t>
  </si>
  <si>
    <t>Supervisión y  Control de Calidad de la Obra: Adecuacion de Accesos en la Portada Sur, para  revision Aduanal en el Recinto Portuario Coatzacoalcos.</t>
  </si>
  <si>
    <t>LO-009J3F001-N16-2015</t>
  </si>
  <si>
    <t>01-JUL-15
10:00 HRS</t>
  </si>
  <si>
    <t>01-JUL-15
12:00 HRS</t>
  </si>
  <si>
    <t>24-JUN 15
10:00 HRS</t>
  </si>
  <si>
    <t>24-JUN 15
12:00 HRS</t>
  </si>
  <si>
    <t>26-JUN 15
10:00 HRS</t>
  </si>
  <si>
    <t>26-JUN 15
12:00 HRS</t>
  </si>
  <si>
    <t>18-JUN 15
09:00 HRS</t>
  </si>
  <si>
    <t>18-JUN 15
12:00 HRS</t>
  </si>
  <si>
    <t>10-JUN 15
09:00 HRS</t>
  </si>
  <si>
    <t>10-JUN 15
12:00 HRS</t>
  </si>
  <si>
    <t>11-JUN 15
09:00 HRS</t>
  </si>
  <si>
    <t>11-JUN 15
12:00 HRS</t>
  </si>
  <si>
    <t>Supervisión y  Control de Calidad de la Obra: Rehabilitacion del cuerpo de la escollera lado Allende, en el Recinto Portuario Coatzacoalcos</t>
  </si>
  <si>
    <t xml:space="preserve">Supervisión y  Control de Calidad de la Obra: Desarrollo de Infraestructura Portuaria en la Laguna de Pajaritos, Etapa 2: Construcción de Bodega 8, para Granel Agrícola y Mineral.
</t>
  </si>
  <si>
    <t>IO-009J3F001-N17-2015</t>
  </si>
  <si>
    <t>IO-009J3F001-N18-2015</t>
  </si>
  <si>
    <t>16-JUN 15
09:00 HRS</t>
  </si>
  <si>
    <t>16-JUN 15
12:00 HRS</t>
  </si>
  <si>
    <t>16-JUN 15
16:00 HRS</t>
  </si>
  <si>
    <t>02-JUL-15
10:00 HRS</t>
  </si>
  <si>
    <t>02-JUL-15
12:00 HRS</t>
  </si>
  <si>
    <t>07-JUL-15
10:00 HRS</t>
  </si>
  <si>
    <t>07-JUL-15
12:00 HRS</t>
  </si>
  <si>
    <t>Supervisión y  Control de Calidad de las Obras: Desarrollo de Infraestructura Portuaria en la Laguna de Pajaritos, Etapa 2: Rehabilitacion de vialidades; Desarrollo de Infraestructura Portuaria en la Laguna de Pajaritos, Etapa 2: Oficina Administrativa y caseta de control de acceso; Desarrollo de Infraestructura Portuaria en la Laguna de Pajaritos, Etapa 2: Construccion de barda perimetral,  Primera Etapa.</t>
  </si>
  <si>
    <t>Mantenimiento y deshierbe de Áreas Verdes y Comunes en el Recinto Portuario Coatzacoalcos y el  Recinto Portuario en la Laguna de Pajaritos</t>
  </si>
  <si>
    <t>27-MAY-15
10:00 HRS</t>
  </si>
  <si>
    <t>27-MAY-15
18:00 HRS</t>
  </si>
  <si>
    <t>27-MAY-15
12:00 HRS</t>
  </si>
  <si>
    <t>13-MAY-15
12:00 HRS</t>
  </si>
  <si>
    <t>13-MAY-15
9:00 HRS</t>
  </si>
  <si>
    <t>13-MAY-15
11:00 HRS</t>
  </si>
  <si>
    <t>28-MAY-15
18:00 HRS</t>
  </si>
  <si>
    <t>28-MAY-15
10:00 HRS</t>
  </si>
  <si>
    <t xml:space="preserve">Construcción de Bodega 8, para Granel Agrícola y Mineral, en el Recinto Portuario Coatzacoalcos.
</t>
  </si>
  <si>
    <t>Rehabilitacion del cuerpo de la escollera lado Allende, en el Recinto Portuario Coatzacoalcos.</t>
  </si>
  <si>
    <t>Desarrollo de Infraestructura Portuaria en la Laguna de Pajaritos, Etapa 2: Ampliacion de barda perimetral,  Primera Etapa.</t>
  </si>
  <si>
    <t>RECURSOS PROPIOS MANTENIMIENTO 2016</t>
  </si>
  <si>
    <t>LO-009J3F001-NXX-2015</t>
  </si>
  <si>
    <t>------</t>
  </si>
  <si>
    <t>11-NOV-15
09:00 HRS</t>
  </si>
  <si>
    <t>11-NOV-15
11:00 HRS</t>
  </si>
  <si>
    <t>19-NOV-15
10:00 HRS</t>
  </si>
  <si>
    <t>26-NOV-15
10:00 HRS</t>
  </si>
  <si>
    <t>30-NOV-15
10:00 HRS</t>
  </si>
  <si>
    <t>IO-009J3F001-NXX-2015</t>
  </si>
  <si>
    <t>11-NOV-15
16:00 HRS</t>
  </si>
  <si>
    <t>19-NOV-15
16:00 HRS</t>
  </si>
  <si>
    <t>26-NOV-15
16:00 HRS</t>
  </si>
  <si>
    <t>30-NOV-15
16:00 HRS</t>
  </si>
  <si>
    <t>S/A</t>
  </si>
  <si>
    <t>IO-009J3F001-E1-2016</t>
  </si>
  <si>
    <t>IO-009J3F001-E2-2016</t>
  </si>
  <si>
    <t>IO-009J3F001-E3-2016</t>
  </si>
  <si>
    <t>Mantenimiento a Instalaciones Eléctricas en el Recinto Portuario Coatzacoalcos y en el  Recinto Portuario en la Laguna de Pajaritos.</t>
  </si>
  <si>
    <t>Mantenimiento general a Bodegas del Recinto Portuario Coatzacoalcos.</t>
  </si>
  <si>
    <t>Mantenimiento y Rehabilitación de Balizas en el Recinto Portuario Coatzacoalcos.</t>
  </si>
  <si>
    <t>Mantenimiento mediante señalamiento Horizontal y Vertical, en muelles, antemuelles, vialidades y  áreas comunes del Recinto Portuario Coatzacoalcos.</t>
  </si>
  <si>
    <t>Mantenimiento y deshierbe de Áreas Verdes y Comunes en el Recinto Portuario Coatzacoalcos y del  Recinto Portuario en la Laguna de Pajaritos.</t>
  </si>
  <si>
    <t>IO-009J3F001-E4-2016</t>
  </si>
  <si>
    <t>IO-009J3F001-E5-2016</t>
  </si>
  <si>
    <t>IO-009J3F001-E6-2016</t>
  </si>
  <si>
    <t>IO-009J3F001-E7-2016</t>
  </si>
  <si>
    <t>IO-009J3F001-E8-2016</t>
  </si>
  <si>
    <t>14-MAR-16
12:00 HRS</t>
  </si>
  <si>
    <t>14-MAR-16
16:00 HRS</t>
  </si>
  <si>
    <t>22-MAR-16
10:00 HRS</t>
  </si>
  <si>
    <t>22-MAR-16
12:00 HRS</t>
  </si>
  <si>
    <t>22-MAR-16
14:00 HRS</t>
  </si>
  <si>
    <t>22-MAR-16
16:00 HRS</t>
  </si>
  <si>
    <t>21-MAR-16
14:00 HRS</t>
  </si>
  <si>
    <t>21-MAR-16
16:00 HRS</t>
  </si>
  <si>
    <t>21-MAR-16
11:00 HRS</t>
  </si>
  <si>
    <t>Mantenimiento mediante Impermeabilización de Edificios: Administrativo, OIC, Bomberos, Almacen General, Talleres de Mantenimiento, Aduana y Casas Campamento,  en el Recinto Portuario Coatzacoalcos.</t>
  </si>
  <si>
    <t>Desazolve y limpieza de registros, drenes, alcantarillas y canales del Recinto Portuario Coatzacoalcos.</t>
  </si>
  <si>
    <t>IO-009J3F001-E9-2016</t>
  </si>
  <si>
    <t>Mantenimiento al  Faro Lucio Gallardo y Pavon, ubicado en Villa Allende, Segunda Etapa, del Recinto Portuario Coatzacoalcos.</t>
  </si>
  <si>
    <t>IO-009J3F001-E10-2016</t>
  </si>
  <si>
    <t>IO-009J3F001-E11-2016</t>
  </si>
  <si>
    <t>14-MAR-16
09:00 HRS</t>
  </si>
  <si>
    <t>Mantenimiento a la Red Hidraúlica en el Recinto Portuario Coatzacoalcos y en el Recinto Portuario en la Laguna de Pajaritos.</t>
  </si>
  <si>
    <t>14-MAR-16
13:00HRS</t>
  </si>
  <si>
    <t>14-MAR-16
17:30 HRS</t>
  </si>
  <si>
    <t>14-MAR-16
10:30 HRS</t>
  </si>
  <si>
    <t>14-MAR-16
12:30 HRS</t>
  </si>
  <si>
    <t>14-MAR-16
18:30 HRS</t>
  </si>
  <si>
    <t>21-MAR-16
9:30 HRS</t>
  </si>
  <si>
    <t>21-MAR-16
12:30 HRS</t>
  </si>
  <si>
    <t>21-MAR-16
17:30 HRS</t>
  </si>
  <si>
    <t>28-MAR-16
10:00 HRS</t>
  </si>
  <si>
    <t>28-MAR-16
11:00 HRS</t>
  </si>
  <si>
    <t>28-MAR-16
12:00 HRS</t>
  </si>
  <si>
    <t>28-MAR-16
13:00 HRS</t>
  </si>
  <si>
    <t>28-MAR-16
14:00 HRS</t>
  </si>
  <si>
    <t>28-MAR-16
16:00 HRS</t>
  </si>
  <si>
    <t>30-MAR-16
10:00 HRS</t>
  </si>
  <si>
    <t>30-MAR-16
11:00 HRS</t>
  </si>
  <si>
    <t>30-MAR-16
12:00 HRS</t>
  </si>
  <si>
    <t>30-MAR-16
14:00 HRS</t>
  </si>
  <si>
    <t>30-MAR-16
16:00 HRS</t>
  </si>
  <si>
    <t>15-MAR-16
09:00 HRS</t>
  </si>
  <si>
    <t>15-MAR-16
11:00 HRS</t>
  </si>
  <si>
    <t>15-MAR-16
12:30HRS</t>
  </si>
  <si>
    <t>15-MAR-16
14:00 HRS</t>
  </si>
  <si>
    <t>22-MAR-16
17:30 HRS</t>
  </si>
  <si>
    <t>29-MAR-16
10:00 HRS</t>
  </si>
  <si>
    <t>29-MAR-16
11:00 HRS</t>
  </si>
  <si>
    <t>29-MAR-16
12:00 HRS</t>
  </si>
  <si>
    <t>Elaboración de Evaluaciones Económicas de Programas y Proyectos de Inversión 2017; Recalendarización de  Programas y Proyectos de Inversión del Recinto Portuario de Coatzacoalcos y Recinto Portuario en la Laguna de Pajaritos; y Dictámen por el experto para el Desarrollo de Infraestructura Portuaria en la Laguna de Pajaritos, Etapa 2.</t>
  </si>
  <si>
    <t>15-MAR-16
12:00 HRS</t>
  </si>
  <si>
    <t>15-MAR-16
16:00 HRS</t>
  </si>
  <si>
    <t>29-MAR-16
14:00 HRS</t>
  </si>
  <si>
    <t>Proyecto Ejecutivo de la Rehabilitación del Cuerpo de la Escollera Lado Coatzacoalcos, en el Recinto Portuario Coatzacoalcos</t>
  </si>
  <si>
    <t>15-MAR-16
17:30 HRS</t>
  </si>
  <si>
    <t>29-MAR-16
16:00 HRS</t>
  </si>
  <si>
    <t>29-MAR-16
13:00 HRS</t>
  </si>
  <si>
    <t xml:space="preserve"> LICITACIONES  PROGRAMADAS (1ER. PAQUETE)</t>
  </si>
  <si>
    <t>Mantenimiento a Vías Férreas del Recinto Portuario Coatzacoalcos.</t>
  </si>
  <si>
    <t>Rehabilitación de Tapas de Concreto y Rejillas Metalicas, en el Recinto Portuario Coatzacoalcos.</t>
  </si>
  <si>
    <t>23-MAY-2016
10:30 HRS</t>
  </si>
  <si>
    <t>23-MAY-2016
09:00 HRS</t>
  </si>
  <si>
    <t>23-MAY-2016
12:30 HRS</t>
  </si>
  <si>
    <t>23-MAY-2016
16:00 HRS</t>
  </si>
  <si>
    <t>23-MAY-2016
17:30 HRS</t>
  </si>
  <si>
    <t xml:space="preserve">OBRAS EN EL RECINTO PORTUARIO COATZACOALCOS </t>
  </si>
  <si>
    <t>IO-009J3F001-E23-2016</t>
  </si>
  <si>
    <t>IO-009J3F001-E24-2016</t>
  </si>
  <si>
    <t>IO-009J3F001-E25-2016</t>
  </si>
  <si>
    <t>IO-009J3F001-E26-2016</t>
  </si>
  <si>
    <t>09-JUN-16
10:00 HRS</t>
  </si>
  <si>
    <t>09-JUN-16
12:00 HRS</t>
  </si>
  <si>
    <t>09-JUN-16
16:00 HRS</t>
  </si>
  <si>
    <t>09-JUN-16
14:00 HRS</t>
  </si>
  <si>
    <t>Mantenimiento preventivo, correctivo y adecuación de espacios en Planta  Alta de las Oficinas Administrativas de API, del Recinto Portuario Coatzacoalcos.</t>
  </si>
  <si>
    <t>Mantenimiento preventivo a Bodegas; Torre de Control y Edificio de Capitanía (por daños provocados por la explosión de la Planta Clorados III en el Complejo Pajaritos), del Recinto Portuario Coatzacoalcos.</t>
  </si>
  <si>
    <t>06-JUN-2016
13:00 HRS</t>
  </si>
  <si>
    <t>06-JUN-2016
11:30 HRS</t>
  </si>
  <si>
    <t>06-JUN-2016
10:00 HRS</t>
  </si>
  <si>
    <t>06-JUN-2016
14:30 HRS</t>
  </si>
  <si>
    <t>IO-009J3F001-E38-2016</t>
  </si>
  <si>
    <t>IO-009J3F001-E40-2016</t>
  </si>
  <si>
    <t>Elaboración y actualización del análisis Costo - Beneficio del proyecto "Desarrollo de Infraestructura Portuaria en la Laguna de Pajaritos, Etapa 2"</t>
  </si>
  <si>
    <t>IO-009J3F001-E42-2016</t>
  </si>
  <si>
    <t>IO-009J3F001-E43-2016</t>
  </si>
  <si>
    <t>IO-009J3F001-E44-2016</t>
  </si>
  <si>
    <t>Elaboración de Dictámenes, Adecuaciones y Certificación por Unidad Verificadora de Instalaciones Eléctricas, en  el Recinto Portuario Coatzacoalcos</t>
  </si>
  <si>
    <t>Mantenimiento Preventivo de Colectores en Antemuelle, en el Recinto Portuario Coatzacoalcos.</t>
  </si>
  <si>
    <t>Despalme y colocación de Material Friccionante en Patio a Cielo Abierto, en el Recinto Portuario en la Laguna de Pajaritos.</t>
  </si>
  <si>
    <t>IO-009J3F001-E45-2016</t>
  </si>
  <si>
    <t>IO-009J3F001-E46-2016</t>
  </si>
  <si>
    <t>IO-009J3F001-E47-2016</t>
  </si>
  <si>
    <t>14-SEP-2016
10:00 HRS</t>
  </si>
  <si>
    <t>ENTREGA DE COTIZACION 
05-SEP-2016
14:00 HRS</t>
  </si>
  <si>
    <t>14-SEP-2016
12:00 HRS</t>
  </si>
  <si>
    <t>14-SEP-2016
13:00 HRS</t>
  </si>
  <si>
    <t>14-SEP-2016
14:00 HRS</t>
  </si>
  <si>
    <t>12-SEP-2016
11:00 HRS</t>
  </si>
  <si>
    <t>12-SEP-2016
13:00 HRS</t>
  </si>
  <si>
    <t>12-SEP-2016
14:00 HRS</t>
  </si>
  <si>
    <t>Adecuación y mantenimiento del acceso a  Bodegas 5, 6 y 7, en el Recinto Portuario Coatzacoalcos.</t>
  </si>
  <si>
    <t>Revisión, Complemento y Elaboración de Expedientes Unitarios de Obra Pública y Servicios Relacionados con las Mismas de los Ejercicios 2014 y 2015.</t>
  </si>
  <si>
    <t>Supervision y control de Calidad de los trabajos de "Despalme y colocación de Material Friccionante en Patio a Cielo Abierto, en el Recinto Portuario en la Laguna de Pajaritos"</t>
  </si>
  <si>
    <t>05-SEP-2016
10:00 HRS</t>
  </si>
  <si>
    <t>05-SEP-2016
11:30 HRS</t>
  </si>
  <si>
    <t>12-SEP-2016
9:30 HRS</t>
  </si>
  <si>
    <t>05-SEP-2016
12:00 HRS</t>
  </si>
  <si>
    <t>05-SEP-2016
13:00 HRS</t>
  </si>
  <si>
    <t>09-SEP-2016
09:00 HRS</t>
  </si>
  <si>
    <t>05-SEP-2016
14:30 HRS</t>
  </si>
  <si>
    <t>12-SEP-2016
12:30 HRS</t>
  </si>
  <si>
    <t>14-SEP-2016
16:00 HRS</t>
  </si>
  <si>
    <t>14-SEP-2016
17:00 HRS</t>
  </si>
  <si>
    <t>12-SEP-2016
17:30 HRS</t>
  </si>
  <si>
    <t xml:space="preserve">Elaboración de Levantamientos Batimétricos de Control en Áreas Navegables del Recinto Portuario Coatzacoalcos y en la Laguna de Pajaritos. </t>
  </si>
  <si>
    <t>AO-009J3F001-E39-2016</t>
  </si>
  <si>
    <t>IO-009J3F001-E41-2016</t>
  </si>
  <si>
    <t>05-SEP-2016
19:00 HRS</t>
  </si>
  <si>
    <t>Supervisión y  Control de Calidad de los trabajos de "Adecuación y mantenimiento del acceso a  Bodegas 5, 6 y 7, en el Recinto Portuario Coatzacoalcos.","Mantenimiento Preventivo de Colectores en Antemuelle, en el Recinto Portuario Coatzacoalcos".</t>
  </si>
  <si>
    <t>14-SEP-2016
11:00 HRS</t>
  </si>
  <si>
    <t>14-SEP-2016
15:00 HRS</t>
  </si>
  <si>
    <t>14-SEP-2016
18:00 HRS</t>
  </si>
  <si>
    <t>12-SEP-2016
15:30 HRS</t>
  </si>
  <si>
    <t>12-SEP-2016  
18:30 HRS</t>
  </si>
  <si>
    <t>12-SEP-2016
16:30 HRS</t>
  </si>
  <si>
    <t>12-SEP-2016
19:30  HRS</t>
  </si>
  <si>
    <t>05-SEP-2016
15:30 HRS</t>
  </si>
  <si>
    <t>05-SEP-2016
17:00 HRS</t>
  </si>
  <si>
    <t>05-SEP-2016
14:00 HRS</t>
  </si>
  <si>
    <t>05-SEP-2016
18:00 HRS</t>
  </si>
  <si>
    <t>05-SEP-2016
20:00 HRS</t>
  </si>
  <si>
    <t>PROCEDIMIENTO DE CONTRATACION</t>
  </si>
  <si>
    <t>Invitacion a Cuando Menos Tres Personas</t>
  </si>
  <si>
    <t>Reubicación de Postes en Av. Colón y Transición Aérea–Subterránea de Alimentación Eléctrica al Recinto Portuario Coatzacoalcos, y Mantenimiento a Plantas de Emergencia de los Recintos Portuarios Coatzacoalcos y en la Laguna de Pajaritos.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</si>
</sst>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.00;[Red]#,##0.0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sz val="16.5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name val="Calibri"/>
      <family val="2"/>
      <scheme val="minor"/>
    </font>
    <font>
      <sz val="16.5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6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color rgb="FF000000"/>
      <name val="Calibri"/>
      <family val="2"/>
      <scheme val="minor"/>
    </font>
    <font>
      <sz val="18"/>
      <color rgb="FFFF0000"/>
      <name val="Calibri"/>
      <family val="2"/>
      <scheme val="minor"/>
    </font>
    <font>
      <sz val="20"/>
      <color rgb="FF000000"/>
      <name val="Calibri"/>
      <family val="2"/>
      <scheme val="minor"/>
    </font>
    <font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174">
    <xf numFmtId="0" fontId="0" fillId="0" borderId="0" xfId="0"/>
    <xf numFmtId="0" fontId="1" fillId="0" borderId="0" xfId="0" applyFont="1"/>
    <xf numFmtId="0" fontId="4" fillId="0" borderId="0" xfId="0" applyFont="1"/>
    <xf numFmtId="0" fontId="3" fillId="2" borderId="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justify" vertical="center" wrapText="1"/>
      <protection locked="0"/>
    </xf>
    <xf numFmtId="165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15" fontId="9" fillId="0" borderId="9" xfId="0" applyNumberFormat="1" applyFont="1" applyFill="1" applyBorder="1" applyAlignment="1">
      <alignment horizontal="center" vertical="center" wrapText="1"/>
    </xf>
    <xf numFmtId="165" fontId="10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justify" vertical="center" wrapText="1"/>
      <protection locked="0"/>
    </xf>
    <xf numFmtId="165" fontId="8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16" fontId="2" fillId="2" borderId="9" xfId="0" applyNumberFormat="1" applyFont="1" applyFill="1" applyBorder="1" applyAlignment="1">
      <alignment horizontal="center" vertical="center" wrapText="1"/>
    </xf>
    <xf numFmtId="15" fontId="9" fillId="2" borderId="9" xfId="0" applyNumberFormat="1" applyFont="1" applyFill="1" applyBorder="1" applyAlignment="1">
      <alignment horizontal="center" vertical="center"/>
    </xf>
    <xf numFmtId="16" fontId="9" fillId="2" borderId="9" xfId="0" quotePrefix="1" applyNumberFormat="1" applyFont="1" applyFill="1" applyBorder="1" applyAlignment="1">
      <alignment horizontal="center" vertical="center" wrapText="1"/>
    </xf>
    <xf numFmtId="14" fontId="9" fillId="2" borderId="9" xfId="0" quotePrefix="1" applyNumberFormat="1" applyFont="1" applyFill="1" applyBorder="1" applyAlignment="1">
      <alignment horizontal="center" vertical="center" wrapText="1"/>
    </xf>
    <xf numFmtId="0" fontId="9" fillId="2" borderId="9" xfId="0" applyNumberFormat="1" applyFont="1" applyFill="1" applyBorder="1" applyAlignment="1">
      <alignment horizontal="center" vertical="center" wrapText="1"/>
    </xf>
    <xf numFmtId="164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justify" vertical="top" wrapText="1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7" fillId="0" borderId="11" xfId="0" applyFont="1" applyFill="1" applyBorder="1" applyAlignment="1" applyProtection="1">
      <alignment horizontal="justify" vertical="center" wrapText="1"/>
      <protection locked="0"/>
    </xf>
    <xf numFmtId="0" fontId="9" fillId="4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9" fillId="0" borderId="9" xfId="0" applyNumberFormat="1" applyFont="1" applyBorder="1" applyAlignment="1">
      <alignment horizontal="center" vertical="center" wrapText="1"/>
    </xf>
    <xf numFmtId="165" fontId="9" fillId="0" borderId="9" xfId="0" applyNumberFormat="1" applyFont="1" applyBorder="1" applyAlignment="1">
      <alignment horizontal="center" vertical="center" wrapText="1"/>
    </xf>
    <xf numFmtId="15" fontId="9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vertical="center" wrapText="1"/>
    </xf>
    <xf numFmtId="0" fontId="12" fillId="0" borderId="9" xfId="0" applyFont="1" applyFill="1" applyBorder="1" applyAlignment="1" applyProtection="1">
      <alignment horizontal="justify" vertical="center" wrapText="1"/>
      <protection locked="0"/>
    </xf>
    <xf numFmtId="0" fontId="1" fillId="0" borderId="12" xfId="0" applyFont="1" applyBorder="1"/>
    <xf numFmtId="15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15" fontId="14" fillId="0" borderId="9" xfId="0" applyNumberFormat="1" applyFont="1" applyFill="1" applyBorder="1" applyAlignment="1">
      <alignment horizontal="center" vertical="center"/>
    </xf>
    <xf numFmtId="165" fontId="1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Fill="1" applyBorder="1" applyAlignment="1">
      <alignment horizontal="center" vertical="center" wrapText="1"/>
    </xf>
    <xf numFmtId="15" fontId="14" fillId="0" borderId="9" xfId="0" quotePrefix="1" applyNumberFormat="1" applyFont="1" applyFill="1" applyBorder="1" applyAlignment="1">
      <alignment horizontal="center" vertical="center"/>
    </xf>
    <xf numFmtId="165" fontId="17" fillId="0" borderId="0" xfId="0" applyNumberFormat="1" applyFont="1" applyBorder="1" applyAlignment="1">
      <alignment horizontal="right" vertical="center" wrapText="1"/>
    </xf>
    <xf numFmtId="165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5" fontId="11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horizontal="justify" vertical="center" wrapText="1"/>
      <protection locked="0"/>
    </xf>
    <xf numFmtId="16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justify" vertical="top" wrapText="1"/>
      <protection locked="0"/>
    </xf>
    <xf numFmtId="165" fontId="9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15" fontId="14" fillId="0" borderId="10" xfId="0" quotePrefix="1" applyNumberFormat="1" applyFont="1" applyFill="1" applyBorder="1" applyAlignment="1">
      <alignment horizontal="center" vertical="center"/>
    </xf>
    <xf numFmtId="15" fontId="11" fillId="0" borderId="10" xfId="0" applyNumberFormat="1" applyFont="1" applyFill="1" applyBorder="1" applyAlignment="1">
      <alignment horizontal="center" vertical="center" wrapText="1"/>
    </xf>
    <xf numFmtId="15" fontId="11" fillId="0" borderId="11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15" fontId="19" fillId="0" borderId="9" xfId="0" applyNumberFormat="1" applyFont="1" applyFill="1" applyBorder="1" applyAlignment="1">
      <alignment horizontal="center" vertical="center" wrapText="1"/>
    </xf>
    <xf numFmtId="15" fontId="19" fillId="0" borderId="11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1" fillId="0" borderId="21" xfId="0" applyFont="1" applyBorder="1"/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25" xfId="0" applyFont="1" applyBorder="1"/>
    <xf numFmtId="164" fontId="11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4" xfId="0" applyFont="1" applyFill="1" applyBorder="1" applyAlignment="1" applyProtection="1">
      <alignment horizontal="justify" vertical="top" wrapText="1"/>
      <protection locked="0"/>
    </xf>
    <xf numFmtId="165" fontId="16" fillId="0" borderId="34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34" xfId="0" applyNumberFormat="1" applyFont="1" applyBorder="1" applyAlignment="1">
      <alignment horizontal="center" vertical="center" wrapText="1"/>
    </xf>
    <xf numFmtId="0" fontId="15" fillId="0" borderId="34" xfId="0" applyFont="1" applyFill="1" applyBorder="1" applyAlignment="1" applyProtection="1">
      <alignment horizontal="center" vertical="center" wrapText="1"/>
      <protection locked="0"/>
    </xf>
    <xf numFmtId="15" fontId="14" fillId="0" borderId="34" xfId="0" quotePrefix="1" applyNumberFormat="1" applyFont="1" applyFill="1" applyBorder="1" applyAlignment="1">
      <alignment horizontal="center" vertical="center"/>
    </xf>
    <xf numFmtId="15" fontId="11" fillId="0" borderId="34" xfId="0" applyNumberFormat="1" applyFont="1" applyFill="1" applyBorder="1" applyAlignment="1">
      <alignment horizontal="center" vertical="center" wrapText="1"/>
    </xf>
    <xf numFmtId="15" fontId="19" fillId="0" borderId="34" xfId="0" applyNumberFormat="1" applyFont="1" applyFill="1" applyBorder="1" applyAlignment="1">
      <alignment horizontal="center" vertical="center" wrapText="1"/>
    </xf>
    <xf numFmtId="0" fontId="11" fillId="0" borderId="34" xfId="0" applyNumberFormat="1" applyFont="1" applyFill="1" applyBorder="1" applyAlignment="1">
      <alignment horizontal="center" vertical="center" wrapText="1"/>
    </xf>
    <xf numFmtId="15" fontId="11" fillId="0" borderId="35" xfId="0" applyNumberFormat="1" applyFont="1" applyFill="1" applyBorder="1" applyAlignment="1">
      <alignment horizontal="center" vertical="center" wrapText="1"/>
    </xf>
    <xf numFmtId="164" fontId="11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justify" vertical="top" wrapText="1"/>
      <protection locked="0"/>
    </xf>
    <xf numFmtId="165" fontId="16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16" xfId="0" applyNumberFormat="1" applyFont="1" applyBorder="1" applyAlignment="1">
      <alignment horizontal="center" vertical="center" wrapText="1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15" fontId="14" fillId="0" borderId="16" xfId="0" quotePrefix="1" applyNumberFormat="1" applyFont="1" applyFill="1" applyBorder="1" applyAlignment="1">
      <alignment horizontal="center" vertical="center"/>
    </xf>
    <xf numFmtId="15" fontId="11" fillId="0" borderId="16" xfId="0" applyNumberFormat="1" applyFont="1" applyFill="1" applyBorder="1" applyAlignment="1">
      <alignment horizontal="center" vertical="center" wrapText="1"/>
    </xf>
    <xf numFmtId="15" fontId="19" fillId="0" borderId="16" xfId="0" applyNumberFormat="1" applyFont="1" applyFill="1" applyBorder="1" applyAlignment="1">
      <alignment horizontal="center" vertical="center" wrapText="1"/>
    </xf>
    <xf numFmtId="15" fontId="11" fillId="0" borderId="37" xfId="0" applyNumberFormat="1" applyFont="1" applyFill="1" applyBorder="1" applyAlignment="1">
      <alignment horizontal="center" vertical="center" wrapText="1"/>
    </xf>
    <xf numFmtId="164" fontId="11" fillId="0" borderId="39" xfId="0" applyNumberFormat="1" applyFont="1" applyFill="1" applyBorder="1" applyAlignment="1" applyProtection="1">
      <alignment horizontal="center" vertical="center" wrapText="1"/>
      <protection locked="0"/>
    </xf>
    <xf numFmtId="15" fontId="14" fillId="0" borderId="9" xfId="0" quotePrefix="1" applyNumberFormat="1" applyFont="1" applyFill="1" applyBorder="1" applyAlignment="1">
      <alignment horizontal="center" vertical="center" wrapText="1"/>
    </xf>
    <xf numFmtId="15" fontId="11" fillId="0" borderId="40" xfId="0" applyNumberFormat="1" applyFont="1" applyFill="1" applyBorder="1" applyAlignment="1">
      <alignment horizontal="center" vertical="center" wrapText="1"/>
    </xf>
    <xf numFmtId="164" fontId="11" fillId="0" borderId="38" xfId="0" applyNumberFormat="1" applyFont="1" applyFill="1" applyBorder="1" applyAlignment="1" applyProtection="1">
      <alignment horizontal="center" vertical="center" wrapText="1"/>
      <protection locked="0"/>
    </xf>
    <xf numFmtId="165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11" fillId="0" borderId="10" xfId="0" applyNumberFormat="1" applyFont="1" applyFill="1" applyBorder="1" applyAlignment="1">
      <alignment horizontal="center" vertical="center" wrapText="1"/>
    </xf>
    <xf numFmtId="164" fontId="11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2" xfId="0" applyFont="1" applyFill="1" applyBorder="1" applyAlignment="1" applyProtection="1">
      <alignment horizontal="justify" vertical="top" wrapText="1"/>
      <protection locked="0"/>
    </xf>
    <xf numFmtId="0" fontId="1" fillId="0" borderId="42" xfId="0" applyFont="1" applyBorder="1" applyAlignment="1">
      <alignment horizontal="center"/>
    </xf>
    <xf numFmtId="165" fontId="9" fillId="0" borderId="42" xfId="0" applyNumberFormat="1" applyFont="1" applyBorder="1" applyAlignment="1">
      <alignment horizontal="center" vertical="center" wrapText="1"/>
    </xf>
    <xf numFmtId="0" fontId="15" fillId="0" borderId="42" xfId="0" applyFont="1" applyFill="1" applyBorder="1" applyAlignment="1" applyProtection="1">
      <alignment horizontal="center" vertical="center" wrapText="1"/>
      <protection locked="0"/>
    </xf>
    <xf numFmtId="15" fontId="14" fillId="0" borderId="42" xfId="0" quotePrefix="1" applyNumberFormat="1" applyFont="1" applyFill="1" applyBorder="1" applyAlignment="1">
      <alignment horizontal="center" vertical="center"/>
    </xf>
    <xf numFmtId="15" fontId="11" fillId="0" borderId="42" xfId="0" applyNumberFormat="1" applyFont="1" applyFill="1" applyBorder="1" applyAlignment="1">
      <alignment horizontal="center" vertical="center" wrapText="1"/>
    </xf>
    <xf numFmtId="15" fontId="19" fillId="0" borderId="42" xfId="0" applyNumberFormat="1" applyFont="1" applyFill="1" applyBorder="1" applyAlignment="1">
      <alignment horizontal="center" vertical="center" wrapText="1"/>
    </xf>
    <xf numFmtId="9" fontId="11" fillId="0" borderId="42" xfId="0" applyNumberFormat="1" applyFont="1" applyFill="1" applyBorder="1" applyAlignment="1">
      <alignment horizontal="center" vertical="center" wrapText="1"/>
    </xf>
    <xf numFmtId="0" fontId="11" fillId="0" borderId="42" xfId="0" applyNumberFormat="1" applyFont="1" applyFill="1" applyBorder="1" applyAlignment="1">
      <alignment horizontal="center" vertical="center" wrapText="1"/>
    </xf>
    <xf numFmtId="15" fontId="11" fillId="0" borderId="43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vertical="center" wrapText="1"/>
    </xf>
    <xf numFmtId="15" fontId="14" fillId="0" borderId="10" xfId="0" quotePrefix="1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 applyProtection="1">
      <alignment horizontal="justify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15" fontId="11" fillId="0" borderId="16" xfId="0" applyNumberFormat="1" applyFont="1" applyFill="1" applyBorder="1" applyAlignment="1">
      <alignment horizontal="center" vertical="center" wrapText="1"/>
    </xf>
    <xf numFmtId="165" fontId="9" fillId="0" borderId="16" xfId="0" applyNumberFormat="1" applyFont="1" applyBorder="1" applyAlignment="1">
      <alignment horizontal="center" vertical="center" wrapText="1"/>
    </xf>
    <xf numFmtId="0" fontId="1" fillId="0" borderId="22" xfId="0" applyFont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/>
    </xf>
    <xf numFmtId="0" fontId="5" fillId="2" borderId="15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center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center" vertical="top" wrapText="1"/>
    </xf>
    <xf numFmtId="164" fontId="16" fillId="0" borderId="45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16" fillId="0" borderId="12" xfId="0" applyNumberFormat="1" applyFont="1" applyFill="1" applyBorder="1" applyAlignment="1" applyProtection="1">
      <alignment horizontal="center" vertical="center" wrapText="1"/>
      <protection locked="0"/>
    </xf>
    <xf numFmtId="15" fontId="11" fillId="0" borderId="9" xfId="0" applyNumberFormat="1" applyFont="1" applyFill="1" applyBorder="1" applyAlignment="1">
      <alignment horizontal="center" vertical="center" wrapText="1"/>
    </xf>
    <xf numFmtId="165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6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center" vertical="center" wrapText="1"/>
      <protection locked="0"/>
    </xf>
    <xf numFmtId="0" fontId="20" fillId="0" borderId="9" xfId="0" applyFont="1" applyFill="1" applyBorder="1" applyAlignment="1" applyProtection="1">
      <alignment horizontal="justify" vertical="center" wrapText="1"/>
      <protection locked="0"/>
    </xf>
    <xf numFmtId="0" fontId="21" fillId="0" borderId="9" xfId="0" applyFont="1" applyFill="1" applyBorder="1" applyAlignment="1" applyProtection="1">
      <alignment horizontal="justify" vertical="center" wrapText="1"/>
      <protection locked="0"/>
    </xf>
    <xf numFmtId="15" fontId="11" fillId="0" borderId="46" xfId="0" applyNumberFormat="1" applyFont="1" applyFill="1" applyBorder="1" applyAlignment="1">
      <alignment horizontal="center" vertical="center" wrapText="1"/>
    </xf>
    <xf numFmtId="15" fontId="11" fillId="0" borderId="47" xfId="0" applyNumberFormat="1" applyFont="1" applyFill="1" applyBorder="1" applyAlignment="1">
      <alignment horizontal="center" vertical="center" wrapText="1"/>
    </xf>
    <xf numFmtId="15" fontId="11" fillId="0" borderId="48" xfId="0" applyNumberFormat="1" applyFont="1" applyFill="1" applyBorder="1" applyAlignment="1">
      <alignment horizontal="center" vertical="center" wrapText="1"/>
    </xf>
    <xf numFmtId="15" fontId="11" fillId="0" borderId="17" xfId="0" applyNumberFormat="1" applyFont="1" applyFill="1" applyBorder="1" applyAlignment="1">
      <alignment horizontal="center" vertical="center" wrapText="1"/>
    </xf>
    <xf numFmtId="15" fontId="11" fillId="0" borderId="49" xfId="0" applyNumberFormat="1" applyFont="1" applyFill="1" applyBorder="1" applyAlignment="1">
      <alignment horizontal="center" vertical="center" wrapText="1"/>
    </xf>
    <xf numFmtId="15" fontId="11" fillId="0" borderId="50" xfId="0" applyNumberFormat="1" applyFont="1" applyFill="1" applyBorder="1" applyAlignment="1">
      <alignment horizontal="center" vertical="center" wrapText="1"/>
    </xf>
    <xf numFmtId="164" fontId="16" fillId="0" borderId="38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justify" vertical="center" wrapText="1"/>
      <protection locked="0"/>
    </xf>
    <xf numFmtId="0" fontId="20" fillId="0" borderId="16" xfId="0" applyFont="1" applyFill="1" applyBorder="1" applyAlignment="1" applyProtection="1">
      <alignment horizontal="justify" vertical="center" wrapText="1"/>
      <protection locked="0"/>
    </xf>
    <xf numFmtId="0" fontId="20" fillId="0" borderId="11" xfId="0" applyFont="1" applyFill="1" applyBorder="1" applyAlignment="1" applyProtection="1">
      <alignment horizontal="justify" vertical="center" wrapText="1"/>
      <protection locked="0"/>
    </xf>
    <xf numFmtId="15" fontId="11" fillId="0" borderId="10" xfId="0" applyNumberFormat="1" applyFont="1" applyFill="1" applyBorder="1" applyAlignment="1">
      <alignment horizontal="center" vertical="center" wrapText="1"/>
    </xf>
    <xf numFmtId="15" fontId="11" fillId="0" borderId="16" xfId="0" applyNumberFormat="1" applyFont="1" applyFill="1" applyBorder="1" applyAlignment="1">
      <alignment horizontal="center" vertical="center" wrapText="1"/>
    </xf>
    <xf numFmtId="15" fontId="11" fillId="0" borderId="11" xfId="0" applyNumberFormat="1" applyFont="1" applyFill="1" applyBorder="1" applyAlignment="1">
      <alignment horizontal="center" vertical="center" wrapText="1"/>
    </xf>
    <xf numFmtId="165" fontId="9" fillId="0" borderId="9" xfId="0" applyNumberFormat="1" applyFont="1" applyBorder="1" applyAlignment="1">
      <alignment horizontal="center" vertical="center" wrapText="1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5" fillId="2" borderId="52" xfId="0" applyFont="1" applyFill="1" applyBorder="1" applyAlignment="1">
      <alignment horizontal="center" vertical="top" wrapText="1"/>
    </xf>
    <xf numFmtId="0" fontId="5" fillId="2" borderId="51" xfId="0" applyFont="1" applyFill="1" applyBorder="1" applyAlignment="1">
      <alignment horizontal="center" vertical="top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</xdr:col>
      <xdr:colOff>2447925</xdr:colOff>
      <xdr:row>0</xdr:row>
      <xdr:rowOff>1047750</xdr:rowOff>
    </xdr:to>
    <xdr:pic>
      <xdr:nvPicPr>
        <xdr:cNvPr id="2" name="2 Imagen" descr="ENCABEZAD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r="56960" b="-630"/>
        <a:stretch>
          <a:fillRect/>
        </a:stretch>
      </xdr:blipFill>
      <xdr:spPr bwMode="auto">
        <a:xfrm>
          <a:off x="857250" y="95250"/>
          <a:ext cx="24479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1000125</xdr:colOff>
      <xdr:row>0</xdr:row>
      <xdr:rowOff>133350</xdr:rowOff>
    </xdr:from>
    <xdr:to>
      <xdr:col>19</xdr:col>
      <xdr:colOff>1004887</xdr:colOff>
      <xdr:row>0</xdr:row>
      <xdr:rowOff>1123950</xdr:rowOff>
    </xdr:to>
    <xdr:pic>
      <xdr:nvPicPr>
        <xdr:cNvPr id="3" name="4 Imagen" descr="Mayeli salaza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521"/>
        <a:stretch>
          <a:fillRect/>
        </a:stretch>
      </xdr:blipFill>
      <xdr:spPr bwMode="auto">
        <a:xfrm>
          <a:off x="25841325" y="133350"/>
          <a:ext cx="1804987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</xdr:col>
      <xdr:colOff>2447925</xdr:colOff>
      <xdr:row>0</xdr:row>
      <xdr:rowOff>857250</xdr:rowOff>
    </xdr:to>
    <xdr:pic>
      <xdr:nvPicPr>
        <xdr:cNvPr id="2" name="2 Imagen" descr="ENCABEZAD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r="56960" b="-630"/>
        <a:stretch>
          <a:fillRect/>
        </a:stretch>
      </xdr:blipFill>
      <xdr:spPr bwMode="auto">
        <a:xfrm>
          <a:off x="857250" y="95250"/>
          <a:ext cx="24479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1000125</xdr:colOff>
      <xdr:row>0</xdr:row>
      <xdr:rowOff>133350</xdr:rowOff>
    </xdr:from>
    <xdr:to>
      <xdr:col>17</xdr:col>
      <xdr:colOff>1281978</xdr:colOff>
      <xdr:row>0</xdr:row>
      <xdr:rowOff>952500</xdr:rowOff>
    </xdr:to>
    <xdr:pic>
      <xdr:nvPicPr>
        <xdr:cNvPr id="3" name="4 Imagen" descr="Mayeli salaza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521"/>
        <a:stretch>
          <a:fillRect/>
        </a:stretch>
      </xdr:blipFill>
      <xdr:spPr bwMode="auto">
        <a:xfrm>
          <a:off x="24612600" y="133350"/>
          <a:ext cx="1804987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</xdr:col>
      <xdr:colOff>2447925</xdr:colOff>
      <xdr:row>0</xdr:row>
      <xdr:rowOff>857250</xdr:rowOff>
    </xdr:to>
    <xdr:pic>
      <xdr:nvPicPr>
        <xdr:cNvPr id="2" name="2 Imagen" descr="ENCABEZAD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r="56960" b="-630"/>
        <a:stretch>
          <a:fillRect/>
        </a:stretch>
      </xdr:blipFill>
      <xdr:spPr bwMode="auto">
        <a:xfrm>
          <a:off x="857250" y="95250"/>
          <a:ext cx="24479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1000125</xdr:colOff>
      <xdr:row>0</xdr:row>
      <xdr:rowOff>133350</xdr:rowOff>
    </xdr:from>
    <xdr:to>
      <xdr:col>17</xdr:col>
      <xdr:colOff>1281978</xdr:colOff>
      <xdr:row>0</xdr:row>
      <xdr:rowOff>952500</xdr:rowOff>
    </xdr:to>
    <xdr:pic>
      <xdr:nvPicPr>
        <xdr:cNvPr id="3" name="4 Imagen" descr="Mayeli salaza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521"/>
        <a:stretch>
          <a:fillRect/>
        </a:stretch>
      </xdr:blipFill>
      <xdr:spPr bwMode="auto">
        <a:xfrm>
          <a:off x="23679150" y="133350"/>
          <a:ext cx="1805853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</xdr:col>
      <xdr:colOff>2447925</xdr:colOff>
      <xdr:row>0</xdr:row>
      <xdr:rowOff>857250</xdr:rowOff>
    </xdr:to>
    <xdr:pic>
      <xdr:nvPicPr>
        <xdr:cNvPr id="2" name="2 Imagen" descr="ENCABEZAD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r="56960" b="-630"/>
        <a:stretch>
          <a:fillRect/>
        </a:stretch>
      </xdr:blipFill>
      <xdr:spPr bwMode="auto">
        <a:xfrm>
          <a:off x="857250" y="95250"/>
          <a:ext cx="24479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1000125</xdr:colOff>
      <xdr:row>0</xdr:row>
      <xdr:rowOff>133350</xdr:rowOff>
    </xdr:from>
    <xdr:to>
      <xdr:col>17</xdr:col>
      <xdr:colOff>1281978</xdr:colOff>
      <xdr:row>0</xdr:row>
      <xdr:rowOff>952500</xdr:rowOff>
    </xdr:to>
    <xdr:pic>
      <xdr:nvPicPr>
        <xdr:cNvPr id="3" name="4 Imagen" descr="Mayeli salaza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521"/>
        <a:stretch>
          <a:fillRect/>
        </a:stretch>
      </xdr:blipFill>
      <xdr:spPr bwMode="auto">
        <a:xfrm>
          <a:off x="23679150" y="133350"/>
          <a:ext cx="1805853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363681</xdr:colOff>
      <xdr:row>0</xdr:row>
      <xdr:rowOff>95250</xdr:rowOff>
    </xdr:from>
    <xdr:to>
      <xdr:col>1</xdr:col>
      <xdr:colOff>1945697</xdr:colOff>
      <xdr:row>0</xdr:row>
      <xdr:rowOff>857250</xdr:rowOff>
    </xdr:to>
    <xdr:pic>
      <xdr:nvPicPr>
        <xdr:cNvPr id="2" name="2 Imagen" descr="ENCABEZAD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r="56960" b="-630"/>
        <a:stretch>
          <a:fillRect/>
        </a:stretch>
      </xdr:blipFill>
      <xdr:spPr bwMode="auto">
        <a:xfrm>
          <a:off x="363681" y="95250"/>
          <a:ext cx="24479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12988</xdr:colOff>
      <xdr:row>0</xdr:row>
      <xdr:rowOff>98714</xdr:rowOff>
    </xdr:from>
    <xdr:to>
      <xdr:col>18</xdr:col>
      <xdr:colOff>450705</xdr:colOff>
      <xdr:row>0</xdr:row>
      <xdr:rowOff>917864</xdr:rowOff>
    </xdr:to>
    <xdr:pic>
      <xdr:nvPicPr>
        <xdr:cNvPr id="3" name="4 Imagen" descr="Mayeli salaza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521"/>
        <a:stretch>
          <a:fillRect/>
        </a:stretch>
      </xdr:blipFill>
      <xdr:spPr bwMode="auto">
        <a:xfrm>
          <a:off x="23912079" y="98714"/>
          <a:ext cx="1805853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373206</xdr:colOff>
      <xdr:row>0</xdr:row>
      <xdr:rowOff>47625</xdr:rowOff>
    </xdr:from>
    <xdr:to>
      <xdr:col>1</xdr:col>
      <xdr:colOff>1714500</xdr:colOff>
      <xdr:row>1</xdr:row>
      <xdr:rowOff>742950</xdr:rowOff>
    </xdr:to>
    <xdr:pic>
      <xdr:nvPicPr>
        <xdr:cNvPr id="2" name="2 Imagen" descr="ENCABEZAD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r="56960" b="-630"/>
        <a:stretch>
          <a:fillRect/>
        </a:stretch>
      </xdr:blipFill>
      <xdr:spPr bwMode="auto">
        <a:xfrm>
          <a:off x="373206" y="47625"/>
          <a:ext cx="2198544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1081520</xdr:colOff>
      <xdr:row>0</xdr:row>
      <xdr:rowOff>38100</xdr:rowOff>
    </xdr:from>
    <xdr:to>
      <xdr:col>18</xdr:col>
      <xdr:colOff>819150</xdr:colOff>
      <xdr:row>1</xdr:row>
      <xdr:rowOff>733425</xdr:rowOff>
    </xdr:to>
    <xdr:pic>
      <xdr:nvPicPr>
        <xdr:cNvPr id="3" name="4 Imagen" descr="Mayeli salaza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521"/>
        <a:stretch>
          <a:fillRect/>
        </a:stretch>
      </xdr:blipFill>
      <xdr:spPr bwMode="auto">
        <a:xfrm>
          <a:off x="23008070" y="38100"/>
          <a:ext cx="263323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373206</xdr:colOff>
      <xdr:row>0</xdr:row>
      <xdr:rowOff>47625</xdr:rowOff>
    </xdr:from>
    <xdr:to>
      <xdr:col>0</xdr:col>
      <xdr:colOff>2583805</xdr:colOff>
      <xdr:row>1</xdr:row>
      <xdr:rowOff>742950</xdr:rowOff>
    </xdr:to>
    <xdr:pic>
      <xdr:nvPicPr>
        <xdr:cNvPr id="2" name="2 Imagen" descr="ENCABEZAD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r="56960" b="-630"/>
        <a:stretch>
          <a:fillRect/>
        </a:stretch>
      </xdr:blipFill>
      <xdr:spPr bwMode="auto">
        <a:xfrm>
          <a:off x="373206" y="47625"/>
          <a:ext cx="2202008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1736912</xdr:colOff>
      <xdr:row>0</xdr:row>
      <xdr:rowOff>19423</xdr:rowOff>
    </xdr:from>
    <xdr:to>
      <xdr:col>8</xdr:col>
      <xdr:colOff>824263</xdr:colOff>
      <xdr:row>1</xdr:row>
      <xdr:rowOff>714748</xdr:rowOff>
    </xdr:to>
    <xdr:pic>
      <xdr:nvPicPr>
        <xdr:cNvPr id="3" name="4 Imagen" descr="Mayeli salaza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521"/>
        <a:stretch>
          <a:fillRect/>
        </a:stretch>
      </xdr:blipFill>
      <xdr:spPr bwMode="auto">
        <a:xfrm>
          <a:off x="18022794" y="19423"/>
          <a:ext cx="2635880" cy="994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view="pageBreakPreview" zoomScale="40" zoomScaleNormal="60" zoomScaleSheetLayoutView="40" workbookViewId="0">
      <selection activeCell="B30" sqref="B30"/>
    </sheetView>
  </sheetViews>
  <sheetFormatPr baseColWidth="10" defaultColWidth="11.44140625" defaultRowHeight="18" x14ac:dyDescent="0.35"/>
  <cols>
    <col min="1" max="1" width="12.88671875" style="23" customWidth="1"/>
    <col min="2" max="2" width="68.6640625" style="24" customWidth="1"/>
    <col min="3" max="3" width="20.44140625" style="23" hidden="1" customWidth="1"/>
    <col min="4" max="4" width="37.5546875" style="23" customWidth="1"/>
    <col min="5" max="5" width="20.6640625" style="23" hidden="1" customWidth="1"/>
    <col min="6" max="7" width="21.6640625" style="23" customWidth="1"/>
    <col min="8" max="8" width="21.33203125" style="24" customWidth="1"/>
    <col min="9" max="9" width="21.44140625" style="23" customWidth="1"/>
    <col min="10" max="10" width="22.5546875" style="1" customWidth="1"/>
    <col min="11" max="11" width="23.44140625" style="1" customWidth="1"/>
    <col min="12" max="12" width="21.109375" style="1" customWidth="1"/>
    <col min="13" max="13" width="21.44140625" style="1" customWidth="1"/>
    <col min="14" max="14" width="23.6640625" style="1" customWidth="1"/>
    <col min="15" max="15" width="18" style="1" customWidth="1"/>
    <col min="16" max="16" width="19.88671875" style="1" customWidth="1"/>
    <col min="17" max="17" width="17.109375" style="1" customWidth="1"/>
    <col min="18" max="18" width="17.109375" style="1" hidden="1" customWidth="1"/>
    <col min="19" max="19" width="27" style="1" customWidth="1"/>
    <col min="20" max="20" width="20.5546875" style="1" bestFit="1" customWidth="1"/>
    <col min="21" max="21" width="21.5546875" style="1" bestFit="1" customWidth="1"/>
    <col min="22" max="22" width="48" style="1" hidden="1" customWidth="1"/>
    <col min="23" max="23" width="11.44140625" style="1" customWidth="1"/>
    <col min="24" max="16384" width="11.44140625" style="1"/>
  </cols>
  <sheetData>
    <row r="1" spans="1:22" ht="90.75" customHeight="1" thickBot="1" x14ac:dyDescent="0.4">
      <c r="A1" s="35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2" s="2" customFormat="1" ht="50.25" customHeight="1" thickBot="1" x14ac:dyDescent="0.45">
      <c r="A2" s="114"/>
      <c r="B2" s="122" t="s">
        <v>0</v>
      </c>
      <c r="C2" s="116" t="s">
        <v>1</v>
      </c>
      <c r="D2" s="114" t="s">
        <v>2</v>
      </c>
      <c r="E2" s="116" t="s">
        <v>3</v>
      </c>
      <c r="F2" s="114" t="s">
        <v>30</v>
      </c>
      <c r="G2" s="114" t="s">
        <v>31</v>
      </c>
      <c r="H2" s="116" t="s">
        <v>4</v>
      </c>
      <c r="I2" s="116" t="s">
        <v>5</v>
      </c>
      <c r="J2" s="114" t="s">
        <v>6</v>
      </c>
      <c r="K2" s="116" t="s">
        <v>7</v>
      </c>
      <c r="L2" s="116" t="s">
        <v>8</v>
      </c>
      <c r="M2" s="116" t="s">
        <v>9</v>
      </c>
      <c r="N2" s="116" t="s">
        <v>10</v>
      </c>
      <c r="O2" s="116" t="s">
        <v>11</v>
      </c>
      <c r="P2" s="116" t="s">
        <v>12</v>
      </c>
      <c r="Q2" s="118" t="s">
        <v>13</v>
      </c>
      <c r="R2" s="119"/>
      <c r="S2" s="120"/>
      <c r="T2" s="116" t="s">
        <v>14</v>
      </c>
      <c r="U2" s="116" t="s">
        <v>15</v>
      </c>
      <c r="V2" s="111" t="s">
        <v>16</v>
      </c>
    </row>
    <row r="3" spans="1:22" s="2" customFormat="1" ht="50.25" customHeight="1" thickBot="1" x14ac:dyDescent="0.45">
      <c r="A3" s="115"/>
      <c r="B3" s="123"/>
      <c r="C3" s="117"/>
      <c r="D3" s="115"/>
      <c r="E3" s="117"/>
      <c r="F3" s="115"/>
      <c r="G3" s="115"/>
      <c r="H3" s="117"/>
      <c r="I3" s="117"/>
      <c r="J3" s="115"/>
      <c r="K3" s="117"/>
      <c r="L3" s="117"/>
      <c r="M3" s="117"/>
      <c r="N3" s="117"/>
      <c r="O3" s="117"/>
      <c r="P3" s="117"/>
      <c r="Q3" s="3" t="s">
        <v>17</v>
      </c>
      <c r="R3" s="3" t="s">
        <v>18</v>
      </c>
      <c r="S3" s="3" t="s">
        <v>19</v>
      </c>
      <c r="T3" s="117"/>
      <c r="U3" s="117"/>
      <c r="V3" s="112"/>
    </row>
    <row r="4" spans="1:22" s="2" customFormat="1" ht="50.25" customHeight="1" x14ac:dyDescent="0.4">
      <c r="A4" s="27"/>
      <c r="B4" s="113" t="s">
        <v>32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4"/>
    </row>
    <row r="5" spans="1:22" s="2" customFormat="1" ht="50.25" customHeight="1" x14ac:dyDescent="0.4">
      <c r="A5" s="28"/>
      <c r="B5" s="28" t="s">
        <v>20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4"/>
    </row>
    <row r="6" spans="1:22" s="2" customFormat="1" ht="50.25" customHeight="1" x14ac:dyDescent="0.4">
      <c r="A6" s="11"/>
      <c r="B6" s="12" t="s">
        <v>22</v>
      </c>
      <c r="C6" s="13"/>
      <c r="D6" s="14"/>
      <c r="E6" s="14"/>
      <c r="F6" s="14"/>
      <c r="G6" s="14"/>
      <c r="H6" s="15"/>
      <c r="I6" s="15"/>
      <c r="J6" s="16"/>
      <c r="K6" s="17"/>
      <c r="L6" s="18"/>
      <c r="M6" s="18"/>
      <c r="N6" s="18"/>
      <c r="O6" s="18"/>
      <c r="P6" s="19"/>
      <c r="Q6" s="20"/>
      <c r="R6" s="20"/>
      <c r="S6" s="17"/>
      <c r="T6" s="17"/>
      <c r="U6" s="17"/>
      <c r="V6" s="4"/>
    </row>
    <row r="7" spans="1:22" s="32" customFormat="1" ht="99" customHeight="1" x14ac:dyDescent="0.4">
      <c r="A7" s="5">
        <v>1</v>
      </c>
      <c r="B7" s="6" t="s">
        <v>23</v>
      </c>
      <c r="C7" s="7"/>
      <c r="D7" s="30" t="s">
        <v>24</v>
      </c>
      <c r="E7" s="8"/>
      <c r="F7" s="8"/>
      <c r="G7" s="8"/>
      <c r="H7" s="9">
        <v>120</v>
      </c>
      <c r="I7" s="9" t="s">
        <v>25</v>
      </c>
      <c r="J7" s="10">
        <v>41829</v>
      </c>
      <c r="K7" s="10">
        <v>41844</v>
      </c>
      <c r="L7" s="10" t="s">
        <v>26</v>
      </c>
      <c r="M7" s="10" t="s">
        <v>27</v>
      </c>
      <c r="N7" s="10" t="s">
        <v>28</v>
      </c>
      <c r="O7" s="10" t="s">
        <v>33</v>
      </c>
      <c r="P7" s="10" t="s">
        <v>34</v>
      </c>
      <c r="Q7" s="26">
        <v>30</v>
      </c>
      <c r="R7" s="29"/>
      <c r="S7" s="10" t="s">
        <v>35</v>
      </c>
      <c r="T7" s="10">
        <v>41944</v>
      </c>
      <c r="U7" s="31">
        <f>T7+H7-1</f>
        <v>42063</v>
      </c>
      <c r="V7" s="4"/>
    </row>
  </sheetData>
  <mergeCells count="22">
    <mergeCell ref="B1:U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V2:V3"/>
    <mergeCell ref="B4:U4"/>
    <mergeCell ref="J2:J3"/>
    <mergeCell ref="K2:K3"/>
    <mergeCell ref="L2:L3"/>
    <mergeCell ref="M2:M3"/>
    <mergeCell ref="N2:N3"/>
    <mergeCell ref="O2:O3"/>
    <mergeCell ref="P2:P3"/>
    <mergeCell ref="Q2:S2"/>
    <mergeCell ref="T2:T3"/>
    <mergeCell ref="U2:U3"/>
  </mergeCells>
  <printOptions horizontalCentered="1" verticalCentered="1"/>
  <pageMargins left="0.15748031496062992" right="0.15748031496062992" top="0.23622047244094491" bottom="0.39370078740157483" header="0.31496062992125984" footer="0.31496062992125984"/>
  <pageSetup paperSize="3" scale="40" fitToHeight="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view="pageBreakPreview" topLeftCell="A2" zoomScale="55" zoomScaleNormal="60" zoomScaleSheetLayoutView="55" workbookViewId="0">
      <pane xSplit="2" ySplit="4" topLeftCell="D6" activePane="bottomRight" state="frozen"/>
      <selection activeCell="H8" sqref="H8"/>
      <selection pane="topRight" activeCell="H8" sqref="H8"/>
      <selection pane="bottomLeft" activeCell="H8" sqref="H8"/>
      <selection pane="bottomRight" activeCell="B12" sqref="B12"/>
    </sheetView>
  </sheetViews>
  <sheetFormatPr baseColWidth="10" defaultColWidth="11.44140625" defaultRowHeight="18" x14ac:dyDescent="0.35"/>
  <cols>
    <col min="1" max="1" width="12.88671875" style="23" customWidth="1"/>
    <col min="2" max="2" width="55" style="24" customWidth="1"/>
    <col min="3" max="3" width="20.44140625" style="23" hidden="1" customWidth="1"/>
    <col min="4" max="4" width="37.5546875" style="23" customWidth="1"/>
    <col min="5" max="5" width="21.33203125" style="24" customWidth="1"/>
    <col min="6" max="6" width="26" style="23" customWidth="1"/>
    <col min="7" max="7" width="22.5546875" style="1" customWidth="1"/>
    <col min="8" max="8" width="23.44140625" style="1" customWidth="1"/>
    <col min="9" max="9" width="19.88671875" style="1" customWidth="1"/>
    <col min="10" max="11" width="21.44140625" style="1" customWidth="1"/>
    <col min="12" max="12" width="23.6640625" style="1" customWidth="1"/>
    <col min="13" max="13" width="18" style="1" customWidth="1"/>
    <col min="14" max="14" width="19.88671875" style="1" customWidth="1"/>
    <col min="15" max="15" width="17.109375" style="1" customWidth="1"/>
    <col min="16" max="16" width="17.109375" style="1" hidden="1" customWidth="1"/>
    <col min="17" max="17" width="22.88671875" style="1" customWidth="1"/>
    <col min="18" max="18" width="20.5546875" style="1" bestFit="1" customWidth="1"/>
    <col min="19" max="19" width="21.5546875" style="1" bestFit="1" customWidth="1"/>
    <col min="20" max="20" width="48" style="1" hidden="1" customWidth="1"/>
    <col min="21" max="21" width="11.44140625" style="1" customWidth="1"/>
    <col min="22" max="16384" width="11.44140625" style="1"/>
  </cols>
  <sheetData>
    <row r="1" spans="1:22" ht="78.75" customHeight="1" thickBot="1" x14ac:dyDescent="0.4">
      <c r="A1" s="35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1:22" s="2" customFormat="1" ht="50.25" customHeight="1" thickBot="1" x14ac:dyDescent="0.45">
      <c r="A2" s="114"/>
      <c r="B2" s="122" t="s">
        <v>0</v>
      </c>
      <c r="C2" s="116" t="s">
        <v>1</v>
      </c>
      <c r="D2" s="114" t="s">
        <v>2</v>
      </c>
      <c r="E2" s="116" t="s">
        <v>4</v>
      </c>
      <c r="F2" s="116" t="s">
        <v>5</v>
      </c>
      <c r="G2" s="114" t="s">
        <v>6</v>
      </c>
      <c r="H2" s="116" t="s">
        <v>7</v>
      </c>
      <c r="I2" s="116" t="s">
        <v>8</v>
      </c>
      <c r="J2" s="116" t="s">
        <v>65</v>
      </c>
      <c r="K2" s="116" t="s">
        <v>66</v>
      </c>
      <c r="L2" s="116" t="s">
        <v>10</v>
      </c>
      <c r="M2" s="116" t="s">
        <v>11</v>
      </c>
      <c r="N2" s="116" t="s">
        <v>12</v>
      </c>
      <c r="O2" s="118" t="s">
        <v>13</v>
      </c>
      <c r="P2" s="119"/>
      <c r="Q2" s="120"/>
      <c r="R2" s="116" t="s">
        <v>14</v>
      </c>
      <c r="S2" s="116" t="s">
        <v>15</v>
      </c>
      <c r="T2" s="111" t="s">
        <v>16</v>
      </c>
    </row>
    <row r="3" spans="1:22" s="2" customFormat="1" ht="50.25" customHeight="1" thickBot="1" x14ac:dyDescent="0.45">
      <c r="A3" s="115"/>
      <c r="B3" s="123"/>
      <c r="C3" s="117"/>
      <c r="D3" s="115"/>
      <c r="E3" s="117"/>
      <c r="F3" s="117"/>
      <c r="G3" s="115"/>
      <c r="H3" s="117"/>
      <c r="I3" s="117"/>
      <c r="J3" s="117"/>
      <c r="K3" s="117"/>
      <c r="L3" s="117"/>
      <c r="M3" s="117"/>
      <c r="N3" s="117"/>
      <c r="O3" s="3" t="s">
        <v>17</v>
      </c>
      <c r="P3" s="3" t="s">
        <v>18</v>
      </c>
      <c r="Q3" s="3" t="s">
        <v>19</v>
      </c>
      <c r="R3" s="117"/>
      <c r="S3" s="117"/>
      <c r="T3" s="112"/>
    </row>
    <row r="4" spans="1:22" s="2" customFormat="1" ht="50.25" customHeight="1" x14ac:dyDescent="0.4">
      <c r="A4" s="27"/>
      <c r="B4" s="113" t="s">
        <v>48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4"/>
    </row>
    <row r="5" spans="1:22" s="2" customFormat="1" ht="50.25" customHeight="1" x14ac:dyDescent="0.4">
      <c r="A5" s="27"/>
      <c r="B5" s="124" t="s">
        <v>50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6"/>
      <c r="V5" s="4"/>
    </row>
    <row r="6" spans="1:22" s="33" customFormat="1" ht="168.75" customHeight="1" x14ac:dyDescent="0.3">
      <c r="A6" s="21">
        <v>1</v>
      </c>
      <c r="B6" s="22" t="s">
        <v>53</v>
      </c>
      <c r="C6" s="40">
        <v>9</v>
      </c>
      <c r="D6" s="30" t="s">
        <v>39</v>
      </c>
      <c r="E6" s="38">
        <v>207</v>
      </c>
      <c r="F6" s="38" t="s">
        <v>29</v>
      </c>
      <c r="G6" s="42" t="s">
        <v>49</v>
      </c>
      <c r="H6" s="36">
        <v>42073</v>
      </c>
      <c r="I6" s="45" t="s">
        <v>46</v>
      </c>
      <c r="J6" s="45" t="s">
        <v>54</v>
      </c>
      <c r="K6" s="45" t="s">
        <v>67</v>
      </c>
      <c r="L6" s="45" t="s">
        <v>63</v>
      </c>
      <c r="M6" s="45" t="s">
        <v>44</v>
      </c>
      <c r="N6" s="45" t="s">
        <v>45</v>
      </c>
      <c r="O6" s="41">
        <v>15</v>
      </c>
      <c r="P6" s="37"/>
      <c r="Q6" s="45">
        <v>42101</v>
      </c>
      <c r="R6" s="45">
        <v>42102</v>
      </c>
      <c r="S6" s="45">
        <f t="shared" ref="S6" si="0">R6+E6-1</f>
        <v>42308</v>
      </c>
    </row>
    <row r="7" spans="1:22" s="33" customFormat="1" ht="111" x14ac:dyDescent="0.3">
      <c r="A7" s="21">
        <v>2</v>
      </c>
      <c r="B7" s="22" t="s">
        <v>52</v>
      </c>
      <c r="C7" s="40">
        <v>32</v>
      </c>
      <c r="D7" s="30" t="s">
        <v>51</v>
      </c>
      <c r="E7" s="38">
        <v>236</v>
      </c>
      <c r="F7" s="38" t="s">
        <v>40</v>
      </c>
      <c r="G7" s="39">
        <v>42061</v>
      </c>
      <c r="H7" s="36">
        <v>42075</v>
      </c>
      <c r="I7" s="45" t="s">
        <v>47</v>
      </c>
      <c r="J7" s="45" t="s">
        <v>38</v>
      </c>
      <c r="K7" s="45" t="s">
        <v>62</v>
      </c>
      <c r="L7" s="45" t="s">
        <v>64</v>
      </c>
      <c r="M7" s="45" t="s">
        <v>41</v>
      </c>
      <c r="N7" s="45" t="s">
        <v>42</v>
      </c>
      <c r="O7" s="41">
        <v>15</v>
      </c>
      <c r="P7" s="37"/>
      <c r="Q7" s="45">
        <v>42101</v>
      </c>
      <c r="R7" s="45">
        <v>42103</v>
      </c>
      <c r="S7" s="45">
        <f>R7+E7-1</f>
        <v>42338</v>
      </c>
    </row>
    <row r="8" spans="1:22" s="33" customFormat="1" ht="177.6" x14ac:dyDescent="0.3">
      <c r="A8" s="21">
        <v>3</v>
      </c>
      <c r="B8" s="22" t="s">
        <v>56</v>
      </c>
      <c r="C8" s="40">
        <v>1.2</v>
      </c>
      <c r="D8" s="30" t="s">
        <v>55</v>
      </c>
      <c r="E8" s="38">
        <v>222</v>
      </c>
      <c r="F8" s="38" t="s">
        <v>21</v>
      </c>
      <c r="G8" s="42" t="s">
        <v>49</v>
      </c>
      <c r="H8" s="36">
        <v>42094</v>
      </c>
      <c r="I8" s="45" t="s">
        <v>43</v>
      </c>
      <c r="J8" s="45" t="s">
        <v>61</v>
      </c>
      <c r="K8" s="45"/>
      <c r="L8" s="45" t="s">
        <v>86</v>
      </c>
      <c r="M8" s="45" t="s">
        <v>82</v>
      </c>
      <c r="N8" s="45" t="s">
        <v>87</v>
      </c>
      <c r="O8" s="41">
        <v>15</v>
      </c>
      <c r="P8" s="37"/>
      <c r="Q8" s="45">
        <v>42109</v>
      </c>
      <c r="R8" s="45">
        <v>42109</v>
      </c>
      <c r="S8" s="45">
        <f>R8+E8-1</f>
        <v>42330</v>
      </c>
    </row>
    <row r="9" spans="1:22" s="33" customFormat="1" ht="111" x14ac:dyDescent="0.3">
      <c r="A9" s="21">
        <v>4</v>
      </c>
      <c r="B9" s="22" t="s">
        <v>57</v>
      </c>
      <c r="C9" s="40">
        <v>2.2000000000000002</v>
      </c>
      <c r="D9" s="30" t="s">
        <v>58</v>
      </c>
      <c r="E9" s="38">
        <v>251</v>
      </c>
      <c r="F9" s="38" t="s">
        <v>21</v>
      </c>
      <c r="G9" s="42" t="s">
        <v>49</v>
      </c>
      <c r="H9" s="36">
        <v>42094</v>
      </c>
      <c r="I9" s="45" t="s">
        <v>43</v>
      </c>
      <c r="J9" s="45" t="s">
        <v>68</v>
      </c>
      <c r="K9" s="45"/>
      <c r="L9" s="45" t="s">
        <v>86</v>
      </c>
      <c r="M9" s="45" t="s">
        <v>83</v>
      </c>
      <c r="N9" s="45" t="s">
        <v>88</v>
      </c>
      <c r="O9" s="41">
        <v>15</v>
      </c>
      <c r="P9" s="37"/>
      <c r="Q9" s="45">
        <v>42109</v>
      </c>
      <c r="R9" s="45">
        <v>42109</v>
      </c>
      <c r="S9" s="45">
        <f>R9+E9-1</f>
        <v>42359</v>
      </c>
    </row>
    <row r="10" spans="1:22" s="33" customFormat="1" ht="66.599999999999994" x14ac:dyDescent="0.3">
      <c r="A10" s="21">
        <v>5</v>
      </c>
      <c r="B10" s="34" t="s">
        <v>36</v>
      </c>
      <c r="C10" s="40">
        <v>4.4000000000000004</v>
      </c>
      <c r="D10" s="30" t="s">
        <v>59</v>
      </c>
      <c r="E10" s="38">
        <v>240</v>
      </c>
      <c r="F10" s="38" t="s">
        <v>21</v>
      </c>
      <c r="G10" s="42" t="s">
        <v>49</v>
      </c>
      <c r="H10" s="36">
        <v>42095</v>
      </c>
      <c r="I10" s="45" t="s">
        <v>81</v>
      </c>
      <c r="J10" s="45" t="s">
        <v>79</v>
      </c>
      <c r="K10" s="45"/>
      <c r="L10" s="45" t="s">
        <v>69</v>
      </c>
      <c r="M10" s="45" t="s">
        <v>74</v>
      </c>
      <c r="N10" s="45" t="s">
        <v>71</v>
      </c>
      <c r="O10" s="41">
        <v>15</v>
      </c>
      <c r="P10" s="37"/>
      <c r="Q10" s="45">
        <v>42124</v>
      </c>
      <c r="R10" s="45">
        <v>42494</v>
      </c>
      <c r="S10" s="45">
        <f t="shared" ref="S10" si="1">R10+E10-1</f>
        <v>42733</v>
      </c>
    </row>
    <row r="11" spans="1:22" s="33" customFormat="1" ht="66.599999999999994" x14ac:dyDescent="0.3">
      <c r="A11" s="21">
        <v>6</v>
      </c>
      <c r="B11" s="25" t="s">
        <v>37</v>
      </c>
      <c r="C11" s="40">
        <v>4</v>
      </c>
      <c r="D11" s="30" t="s">
        <v>84</v>
      </c>
      <c r="E11" s="38">
        <v>240</v>
      </c>
      <c r="F11" s="38" t="s">
        <v>21</v>
      </c>
      <c r="G11" s="42" t="s">
        <v>49</v>
      </c>
      <c r="H11" s="36">
        <v>42095</v>
      </c>
      <c r="I11" s="45" t="s">
        <v>81</v>
      </c>
      <c r="J11" s="45" t="s">
        <v>80</v>
      </c>
      <c r="K11" s="45"/>
      <c r="L11" s="45" t="s">
        <v>70</v>
      </c>
      <c r="M11" s="45" t="s">
        <v>75</v>
      </c>
      <c r="N11" s="45" t="s">
        <v>72</v>
      </c>
      <c r="O11" s="41">
        <v>15</v>
      </c>
      <c r="P11" s="37"/>
      <c r="Q11" s="45">
        <v>42124</v>
      </c>
      <c r="R11" s="45">
        <v>42494</v>
      </c>
      <c r="S11" s="45">
        <f>R11+E11-1</f>
        <v>42733</v>
      </c>
    </row>
    <row r="12" spans="1:22" s="33" customFormat="1" ht="83.25" customHeight="1" x14ac:dyDescent="0.3">
      <c r="A12" s="21">
        <v>7</v>
      </c>
      <c r="B12" s="25" t="s">
        <v>60</v>
      </c>
      <c r="C12" s="40">
        <v>0.65249329</v>
      </c>
      <c r="D12" s="30" t="s">
        <v>85</v>
      </c>
      <c r="E12" s="38">
        <v>30</v>
      </c>
      <c r="F12" s="38" t="s">
        <v>21</v>
      </c>
      <c r="G12" s="42" t="s">
        <v>49</v>
      </c>
      <c r="H12" s="36">
        <v>42095</v>
      </c>
      <c r="I12" s="45" t="s">
        <v>79</v>
      </c>
      <c r="J12" s="45" t="s">
        <v>78</v>
      </c>
      <c r="K12" s="45"/>
      <c r="L12" s="45" t="s">
        <v>77</v>
      </c>
      <c r="M12" s="45" t="s">
        <v>76</v>
      </c>
      <c r="N12" s="45" t="s">
        <v>73</v>
      </c>
      <c r="O12" s="37">
        <v>15</v>
      </c>
      <c r="P12" s="37"/>
      <c r="Q12" s="45">
        <v>42124</v>
      </c>
      <c r="R12" s="45">
        <v>42494</v>
      </c>
      <c r="S12" s="45">
        <f>R12+E12-1</f>
        <v>42523</v>
      </c>
    </row>
    <row r="13" spans="1:22" ht="33.6" x14ac:dyDescent="0.35">
      <c r="B13" s="43"/>
      <c r="C13" s="44">
        <f>SUM(C6:C12)</f>
        <v>53.452493290000007</v>
      </c>
    </row>
  </sheetData>
  <mergeCells count="21">
    <mergeCell ref="T2:T3"/>
    <mergeCell ref="B4:S4"/>
    <mergeCell ref="B5:U5"/>
    <mergeCell ref="J2:J3"/>
    <mergeCell ref="L2:L3"/>
    <mergeCell ref="M2:M3"/>
    <mergeCell ref="N2:N3"/>
    <mergeCell ref="O2:Q2"/>
    <mergeCell ref="R2:R3"/>
    <mergeCell ref="K2:K3"/>
    <mergeCell ref="B1:S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S2:S3"/>
  </mergeCells>
  <printOptions horizontalCentered="1"/>
  <pageMargins left="0.15748031496062992" right="0.15748031496062992" top="0.78740157480314965" bottom="0.78740157480314965" header="0.98425196850393704" footer="0.47244094488188981"/>
  <pageSetup paperSize="3" scale="50" fitToHeight="3" orientation="landscape" horizontalDpi="300" verticalDpi="300" r:id="rId1"/>
  <headerFooter>
    <oddHeader>&amp;C&amp;"-,Negrita"&amp;14"2015, Año del Generalísimo José María Morelos y Pavón"</oddHeader>
    <oddFooter xml:space="preserve">&amp;R&amp;"Tahoma,Negrita Cursiva"&amp;16MARZO 2015.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view="pageBreakPreview" topLeftCell="A2" zoomScale="55" zoomScaleNormal="60" zoomScaleSheetLayoutView="55" workbookViewId="0">
      <pane xSplit="2" ySplit="4" topLeftCell="D6" activePane="bottomRight" state="frozen"/>
      <selection activeCell="H8" sqref="H8"/>
      <selection pane="topRight" activeCell="H8" sqref="H8"/>
      <selection pane="bottomLeft" activeCell="H8" sqref="H8"/>
      <selection pane="bottomRight" activeCell="H8" sqref="H8"/>
    </sheetView>
  </sheetViews>
  <sheetFormatPr baseColWidth="10" defaultColWidth="11.44140625" defaultRowHeight="18" x14ac:dyDescent="0.35"/>
  <cols>
    <col min="1" max="1" width="12.88671875" style="23" customWidth="1"/>
    <col min="2" max="2" width="55" style="24" customWidth="1"/>
    <col min="3" max="3" width="20.44140625" style="23" hidden="1" customWidth="1"/>
    <col min="4" max="4" width="37.5546875" style="23" customWidth="1"/>
    <col min="5" max="5" width="21.33203125" style="24" customWidth="1"/>
    <col min="6" max="6" width="26" style="23" customWidth="1"/>
    <col min="7" max="7" width="22.5546875" style="1" customWidth="1"/>
    <col min="8" max="8" width="23.44140625" style="1" customWidth="1"/>
    <col min="9" max="9" width="19.88671875" style="1" customWidth="1"/>
    <col min="10" max="11" width="21.44140625" style="1" customWidth="1"/>
    <col min="12" max="12" width="23.6640625" style="1" customWidth="1"/>
    <col min="13" max="13" width="18" style="1" customWidth="1"/>
    <col min="14" max="14" width="19.88671875" style="1" customWidth="1"/>
    <col min="15" max="15" width="17.109375" style="1" customWidth="1"/>
    <col min="16" max="16" width="17.109375" style="1" hidden="1" customWidth="1"/>
    <col min="17" max="17" width="22.88671875" style="1" customWidth="1"/>
    <col min="18" max="18" width="20.5546875" style="1" bestFit="1" customWidth="1"/>
    <col min="19" max="19" width="21.5546875" style="1" bestFit="1" customWidth="1"/>
    <col min="20" max="20" width="48" style="1" hidden="1" customWidth="1"/>
    <col min="21" max="21" width="11.44140625" style="1" customWidth="1"/>
    <col min="22" max="16384" width="11.44140625" style="1"/>
  </cols>
  <sheetData>
    <row r="1" spans="1:22" ht="78.75" customHeight="1" thickBot="1" x14ac:dyDescent="0.4">
      <c r="A1" s="35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1:22" s="2" customFormat="1" ht="50.25" customHeight="1" thickBot="1" x14ac:dyDescent="0.45">
      <c r="A2" s="114"/>
      <c r="B2" s="122" t="s">
        <v>0</v>
      </c>
      <c r="C2" s="116" t="s">
        <v>1</v>
      </c>
      <c r="D2" s="114" t="s">
        <v>2</v>
      </c>
      <c r="E2" s="116" t="s">
        <v>4</v>
      </c>
      <c r="F2" s="116" t="s">
        <v>5</v>
      </c>
      <c r="G2" s="114" t="s">
        <v>6</v>
      </c>
      <c r="H2" s="116" t="s">
        <v>7</v>
      </c>
      <c r="I2" s="116" t="s">
        <v>8</v>
      </c>
      <c r="J2" s="116" t="s">
        <v>65</v>
      </c>
      <c r="K2" s="116" t="s">
        <v>66</v>
      </c>
      <c r="L2" s="116" t="s">
        <v>10</v>
      </c>
      <c r="M2" s="116" t="s">
        <v>11</v>
      </c>
      <c r="N2" s="116" t="s">
        <v>12</v>
      </c>
      <c r="O2" s="118" t="s">
        <v>13</v>
      </c>
      <c r="P2" s="119"/>
      <c r="Q2" s="120"/>
      <c r="R2" s="116" t="s">
        <v>14</v>
      </c>
      <c r="S2" s="116" t="s">
        <v>15</v>
      </c>
      <c r="T2" s="111" t="s">
        <v>16</v>
      </c>
    </row>
    <row r="3" spans="1:22" s="2" customFormat="1" ht="50.25" customHeight="1" thickBot="1" x14ac:dyDescent="0.45">
      <c r="A3" s="115"/>
      <c r="B3" s="123"/>
      <c r="C3" s="117"/>
      <c r="D3" s="115"/>
      <c r="E3" s="117"/>
      <c r="F3" s="117"/>
      <c r="G3" s="115"/>
      <c r="H3" s="117"/>
      <c r="I3" s="117"/>
      <c r="J3" s="117"/>
      <c r="K3" s="117"/>
      <c r="L3" s="117"/>
      <c r="M3" s="117"/>
      <c r="N3" s="117"/>
      <c r="O3" s="3" t="s">
        <v>17</v>
      </c>
      <c r="P3" s="3" t="s">
        <v>18</v>
      </c>
      <c r="Q3" s="3" t="s">
        <v>19</v>
      </c>
      <c r="R3" s="117"/>
      <c r="S3" s="117"/>
      <c r="T3" s="112"/>
    </row>
    <row r="4" spans="1:22" s="2" customFormat="1" ht="50.25" customHeight="1" x14ac:dyDescent="0.4">
      <c r="A4" s="27"/>
      <c r="B4" s="113" t="s">
        <v>48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4"/>
    </row>
    <row r="5" spans="1:22" s="2" customFormat="1" ht="50.25" customHeight="1" x14ac:dyDescent="0.4">
      <c r="A5" s="27"/>
      <c r="B5" s="124" t="s">
        <v>50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6"/>
      <c r="V5" s="4"/>
    </row>
    <row r="6" spans="1:22" s="33" customFormat="1" ht="168.75" customHeight="1" x14ac:dyDescent="0.3">
      <c r="A6" s="21">
        <v>1</v>
      </c>
      <c r="B6" s="22" t="s">
        <v>53</v>
      </c>
      <c r="C6" s="40">
        <v>9</v>
      </c>
      <c r="D6" s="30" t="s">
        <v>39</v>
      </c>
      <c r="E6" s="38">
        <v>207</v>
      </c>
      <c r="F6" s="38" t="s">
        <v>29</v>
      </c>
      <c r="G6" s="42" t="s">
        <v>49</v>
      </c>
      <c r="H6" s="36">
        <v>42073</v>
      </c>
      <c r="I6" s="45" t="s">
        <v>46</v>
      </c>
      <c r="J6" s="45" t="s">
        <v>54</v>
      </c>
      <c r="K6" s="45" t="s">
        <v>67</v>
      </c>
      <c r="L6" s="45" t="s">
        <v>63</v>
      </c>
      <c r="M6" s="45" t="s">
        <v>91</v>
      </c>
      <c r="N6" s="53" t="s">
        <v>93</v>
      </c>
      <c r="O6" s="41">
        <v>15</v>
      </c>
      <c r="P6" s="37"/>
      <c r="Q6" s="45">
        <v>42102</v>
      </c>
      <c r="R6" s="45">
        <v>42102</v>
      </c>
      <c r="S6" s="45">
        <f t="shared" ref="S6" si="0">R6+E6-1</f>
        <v>42308</v>
      </c>
    </row>
    <row r="7" spans="1:22" s="33" customFormat="1" ht="111" x14ac:dyDescent="0.3">
      <c r="A7" s="21">
        <v>2</v>
      </c>
      <c r="B7" s="22" t="s">
        <v>52</v>
      </c>
      <c r="C7" s="40">
        <v>32</v>
      </c>
      <c r="D7" s="30" t="s">
        <v>51</v>
      </c>
      <c r="E7" s="38">
        <v>236</v>
      </c>
      <c r="F7" s="38" t="s">
        <v>40</v>
      </c>
      <c r="G7" s="39">
        <v>42061</v>
      </c>
      <c r="H7" s="36">
        <v>42075</v>
      </c>
      <c r="I7" s="45" t="s">
        <v>47</v>
      </c>
      <c r="J7" s="45" t="s">
        <v>38</v>
      </c>
      <c r="K7" s="45" t="s">
        <v>62</v>
      </c>
      <c r="L7" s="45" t="s">
        <v>64</v>
      </c>
      <c r="M7" s="45" t="s">
        <v>98</v>
      </c>
      <c r="N7" s="53" t="s">
        <v>94</v>
      </c>
      <c r="O7" s="41">
        <v>15</v>
      </c>
      <c r="P7" s="37"/>
      <c r="Q7" s="45">
        <v>42103</v>
      </c>
      <c r="R7" s="45">
        <v>42103</v>
      </c>
      <c r="S7" s="45">
        <f>R7+E7-1</f>
        <v>42338</v>
      </c>
    </row>
    <row r="8" spans="1:22" s="33" customFormat="1" ht="127.5" customHeight="1" x14ac:dyDescent="0.3">
      <c r="A8" s="47">
        <v>3</v>
      </c>
      <c r="B8" s="48" t="s">
        <v>56</v>
      </c>
      <c r="C8" s="40">
        <v>1.2</v>
      </c>
      <c r="D8" s="49" t="s">
        <v>55</v>
      </c>
      <c r="E8" s="50">
        <v>222</v>
      </c>
      <c r="F8" s="50" t="s">
        <v>21</v>
      </c>
      <c r="G8" s="51" t="s">
        <v>49</v>
      </c>
      <c r="H8" s="52">
        <v>42080</v>
      </c>
      <c r="I8" s="53" t="s">
        <v>92</v>
      </c>
      <c r="J8" s="53" t="s">
        <v>95</v>
      </c>
      <c r="K8" s="45"/>
      <c r="L8" s="53" t="s">
        <v>89</v>
      </c>
      <c r="M8" s="53" t="s">
        <v>97</v>
      </c>
      <c r="N8" s="53" t="s">
        <v>100</v>
      </c>
      <c r="O8" s="54">
        <v>15</v>
      </c>
      <c r="P8" s="37"/>
      <c r="Q8" s="53">
        <v>42102</v>
      </c>
      <c r="R8" s="52">
        <v>42102</v>
      </c>
      <c r="S8" s="52">
        <f>R8+E8-1</f>
        <v>42323</v>
      </c>
    </row>
    <row r="9" spans="1:22" s="33" customFormat="1" ht="111" x14ac:dyDescent="0.3">
      <c r="A9" s="21">
        <v>4</v>
      </c>
      <c r="B9" s="22" t="s">
        <v>57</v>
      </c>
      <c r="C9" s="40">
        <v>2.2000000000000002</v>
      </c>
      <c r="D9" s="30" t="s">
        <v>58</v>
      </c>
      <c r="E9" s="38">
        <v>251</v>
      </c>
      <c r="F9" s="38" t="s">
        <v>21</v>
      </c>
      <c r="G9" s="42" t="s">
        <v>49</v>
      </c>
      <c r="H9" s="52">
        <v>42080</v>
      </c>
      <c r="I9" s="53" t="s">
        <v>92</v>
      </c>
      <c r="J9" s="53" t="s">
        <v>96</v>
      </c>
      <c r="K9" s="53"/>
      <c r="L9" s="53" t="s">
        <v>90</v>
      </c>
      <c r="M9" s="53" t="s">
        <v>99</v>
      </c>
      <c r="N9" s="53" t="s">
        <v>101</v>
      </c>
      <c r="O9" s="41">
        <v>15</v>
      </c>
      <c r="P9" s="37"/>
      <c r="Q9" s="53">
        <v>42103</v>
      </c>
      <c r="R9" s="52">
        <v>42103</v>
      </c>
      <c r="S9" s="52">
        <f>R9+E9-1</f>
        <v>42353</v>
      </c>
    </row>
    <row r="10" spans="1:22" s="33" customFormat="1" ht="23.4" x14ac:dyDescent="0.3">
      <c r="A10" s="21"/>
      <c r="B10" s="22"/>
      <c r="C10" s="40"/>
      <c r="D10" s="30"/>
      <c r="E10" s="38"/>
      <c r="F10" s="38"/>
      <c r="G10" s="42"/>
      <c r="H10" s="36"/>
      <c r="I10" s="45"/>
      <c r="J10" s="45"/>
      <c r="K10" s="45"/>
      <c r="L10" s="45"/>
      <c r="M10" s="45"/>
      <c r="N10" s="45"/>
      <c r="O10" s="41"/>
      <c r="P10" s="37"/>
      <c r="Q10" s="45"/>
      <c r="R10" s="45"/>
      <c r="S10" s="45"/>
    </row>
    <row r="11" spans="1:22" s="33" customFormat="1" ht="66.599999999999994" hidden="1" x14ac:dyDescent="0.3">
      <c r="A11" s="21">
        <v>5</v>
      </c>
      <c r="B11" s="34" t="s">
        <v>36</v>
      </c>
      <c r="C11" s="40">
        <v>4.4000000000000004</v>
      </c>
      <c r="D11" s="30" t="s">
        <v>59</v>
      </c>
      <c r="E11" s="38">
        <v>240</v>
      </c>
      <c r="F11" s="38" t="s">
        <v>21</v>
      </c>
      <c r="G11" s="42" t="s">
        <v>49</v>
      </c>
      <c r="H11" s="36">
        <v>42095</v>
      </c>
      <c r="I11" s="45" t="s">
        <v>81</v>
      </c>
      <c r="J11" s="45" t="s">
        <v>79</v>
      </c>
      <c r="K11" s="45"/>
      <c r="L11" s="45" t="s">
        <v>69</v>
      </c>
      <c r="M11" s="45" t="s">
        <v>74</v>
      </c>
      <c r="N11" s="45" t="s">
        <v>71</v>
      </c>
      <c r="O11" s="41">
        <v>15</v>
      </c>
      <c r="P11" s="37"/>
      <c r="Q11" s="45">
        <v>42124</v>
      </c>
      <c r="R11" s="45">
        <v>42494</v>
      </c>
      <c r="S11" s="45">
        <f t="shared" ref="S11" si="1">R11+E11-1</f>
        <v>42733</v>
      </c>
    </row>
    <row r="12" spans="1:22" s="33" customFormat="1" ht="23.4" hidden="1" x14ac:dyDescent="0.3">
      <c r="A12" s="21"/>
      <c r="B12" s="46"/>
      <c r="C12" s="40"/>
      <c r="D12" s="30"/>
      <c r="E12" s="38"/>
      <c r="F12" s="38"/>
      <c r="G12" s="42"/>
      <c r="H12" s="36"/>
      <c r="I12" s="45"/>
      <c r="J12" s="45"/>
      <c r="K12" s="45"/>
      <c r="L12" s="45"/>
      <c r="M12" s="45"/>
      <c r="N12" s="45"/>
      <c r="O12" s="41"/>
      <c r="P12" s="37"/>
      <c r="Q12" s="45"/>
      <c r="R12" s="45"/>
      <c r="S12" s="45"/>
    </row>
    <row r="13" spans="1:22" s="33" customFormat="1" ht="66.599999999999994" hidden="1" x14ac:dyDescent="0.3">
      <c r="A13" s="21">
        <v>6</v>
      </c>
      <c r="B13" s="25" t="s">
        <v>37</v>
      </c>
      <c r="C13" s="40">
        <v>4</v>
      </c>
      <c r="D13" s="30" t="s">
        <v>84</v>
      </c>
      <c r="E13" s="38">
        <v>240</v>
      </c>
      <c r="F13" s="38" t="s">
        <v>21</v>
      </c>
      <c r="G13" s="42" t="s">
        <v>49</v>
      </c>
      <c r="H13" s="36">
        <v>42095</v>
      </c>
      <c r="I13" s="45" t="s">
        <v>81</v>
      </c>
      <c r="J13" s="45" t="s">
        <v>80</v>
      </c>
      <c r="K13" s="45"/>
      <c r="L13" s="45" t="s">
        <v>70</v>
      </c>
      <c r="M13" s="45" t="s">
        <v>75</v>
      </c>
      <c r="N13" s="45" t="s">
        <v>72</v>
      </c>
      <c r="O13" s="41">
        <v>15</v>
      </c>
      <c r="P13" s="37"/>
      <c r="Q13" s="45">
        <v>42124</v>
      </c>
      <c r="R13" s="45">
        <v>42494</v>
      </c>
      <c r="S13" s="45">
        <f>R13+E13-1</f>
        <v>42733</v>
      </c>
    </row>
    <row r="14" spans="1:22" s="33" customFormat="1" ht="23.4" hidden="1" x14ac:dyDescent="0.3">
      <c r="A14" s="21"/>
      <c r="B14" s="25"/>
      <c r="C14" s="40"/>
      <c r="D14" s="30"/>
      <c r="E14" s="38"/>
      <c r="F14" s="38"/>
      <c r="G14" s="42"/>
      <c r="H14" s="36"/>
      <c r="I14" s="45"/>
      <c r="J14" s="45"/>
      <c r="K14" s="45"/>
      <c r="L14" s="45"/>
      <c r="M14" s="45"/>
      <c r="N14" s="45"/>
      <c r="O14" s="41"/>
      <c r="P14" s="37"/>
      <c r="Q14" s="45"/>
      <c r="R14" s="45"/>
      <c r="S14" s="45"/>
    </row>
    <row r="15" spans="1:22" s="33" customFormat="1" ht="83.25" hidden="1" customHeight="1" x14ac:dyDescent="0.3">
      <c r="A15" s="21">
        <v>7</v>
      </c>
      <c r="B15" s="25" t="s">
        <v>60</v>
      </c>
      <c r="C15" s="40">
        <v>0.65249329</v>
      </c>
      <c r="D15" s="30" t="s">
        <v>85</v>
      </c>
      <c r="E15" s="38">
        <v>30</v>
      </c>
      <c r="F15" s="38" t="s">
        <v>21</v>
      </c>
      <c r="G15" s="42" t="s">
        <v>49</v>
      </c>
      <c r="H15" s="36">
        <v>42095</v>
      </c>
      <c r="I15" s="45" t="s">
        <v>79</v>
      </c>
      <c r="J15" s="45" t="s">
        <v>78</v>
      </c>
      <c r="K15" s="45"/>
      <c r="L15" s="45" t="s">
        <v>77</v>
      </c>
      <c r="M15" s="45" t="s">
        <v>76</v>
      </c>
      <c r="N15" s="45" t="s">
        <v>73</v>
      </c>
      <c r="O15" s="37">
        <v>15</v>
      </c>
      <c r="P15" s="37"/>
      <c r="Q15" s="45">
        <v>42124</v>
      </c>
      <c r="R15" s="45">
        <v>42494</v>
      </c>
      <c r="S15" s="45">
        <f>R15+E15-1</f>
        <v>42523</v>
      </c>
    </row>
    <row r="16" spans="1:22" ht="33.6" x14ac:dyDescent="0.35">
      <c r="B16" s="43"/>
      <c r="C16" s="44">
        <f>SUM(C6:C15)</f>
        <v>53.452493290000007</v>
      </c>
    </row>
  </sheetData>
  <mergeCells count="21">
    <mergeCell ref="B1:S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R2:R3"/>
    <mergeCell ref="S2:S3"/>
    <mergeCell ref="T2:T3"/>
    <mergeCell ref="B4:S4"/>
    <mergeCell ref="B5:U5"/>
    <mergeCell ref="J2:J3"/>
    <mergeCell ref="K2:K3"/>
    <mergeCell ref="L2:L3"/>
    <mergeCell ref="M2:M3"/>
    <mergeCell ref="N2:N3"/>
    <mergeCell ref="O2:Q2"/>
  </mergeCells>
  <printOptions horizontalCentered="1"/>
  <pageMargins left="0.15748031496062992" right="0.15748031496062992" top="0.78740157480314965" bottom="0.78740157480314965" header="0.98425196850393704" footer="0.47244094488188981"/>
  <pageSetup paperSize="3" scale="50" fitToHeight="3" orientation="landscape" horizontalDpi="300" verticalDpi="300" r:id="rId1"/>
  <headerFooter>
    <oddHeader>&amp;C&amp;"-,Negrita"&amp;14"2015, Año del Generalísimo José María Morelos y Pavón"</oddHeader>
    <oddFooter xml:space="preserve">&amp;R&amp;"Tahoma,Negrita Cursiva"&amp;16MARZO 2015.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view="pageBreakPreview" topLeftCell="A2" zoomScale="55" zoomScaleNormal="60" zoomScaleSheetLayoutView="55" workbookViewId="0">
      <pane xSplit="2" ySplit="4" topLeftCell="C6" activePane="bottomRight" state="frozen"/>
      <selection activeCell="H8" sqref="H8"/>
      <selection pane="topRight" activeCell="H8" sqref="H8"/>
      <selection pane="bottomLeft" activeCell="H8" sqref="H8"/>
      <selection pane="bottomRight" activeCell="H8" sqref="H8"/>
    </sheetView>
  </sheetViews>
  <sheetFormatPr baseColWidth="10" defaultColWidth="11.44140625" defaultRowHeight="18" x14ac:dyDescent="0.35"/>
  <cols>
    <col min="1" max="1" width="12.88671875" style="23" customWidth="1"/>
    <col min="2" max="2" width="55" style="24" customWidth="1"/>
    <col min="3" max="3" width="20.44140625" style="23" hidden="1" customWidth="1"/>
    <col min="4" max="4" width="37.5546875" style="23" customWidth="1"/>
    <col min="5" max="5" width="21.33203125" style="24" customWidth="1"/>
    <col min="6" max="6" width="26" style="23" customWidth="1"/>
    <col min="7" max="7" width="22.5546875" style="1" customWidth="1"/>
    <col min="8" max="8" width="23.44140625" style="1" customWidth="1"/>
    <col min="9" max="9" width="19.88671875" style="1" customWidth="1"/>
    <col min="10" max="10" width="21.44140625" style="1" customWidth="1"/>
    <col min="11" max="11" width="21.44140625" style="1" hidden="1" customWidth="1"/>
    <col min="12" max="12" width="23.6640625" style="1" customWidth="1"/>
    <col min="13" max="13" width="18" style="1" customWidth="1"/>
    <col min="14" max="14" width="19.88671875" style="1" customWidth="1"/>
    <col min="15" max="15" width="17.109375" style="1" customWidth="1"/>
    <col min="16" max="16" width="17.109375" style="1" hidden="1" customWidth="1"/>
    <col min="17" max="17" width="22.88671875" style="1" customWidth="1"/>
    <col min="18" max="18" width="20.5546875" style="1" bestFit="1" customWidth="1"/>
    <col min="19" max="19" width="21.5546875" style="1" bestFit="1" customWidth="1"/>
    <col min="20" max="20" width="48" style="1" hidden="1" customWidth="1"/>
    <col min="21" max="16384" width="11.44140625" style="1"/>
  </cols>
  <sheetData>
    <row r="1" spans="1:21" ht="78.75" customHeight="1" thickBot="1" x14ac:dyDescent="0.4">
      <c r="A1" s="35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1:21" s="2" customFormat="1" ht="50.25" customHeight="1" thickBot="1" x14ac:dyDescent="0.45">
      <c r="A2" s="114" t="s">
        <v>148</v>
      </c>
      <c r="B2" s="122" t="s">
        <v>0</v>
      </c>
      <c r="C2" s="116" t="s">
        <v>1</v>
      </c>
      <c r="D2" s="114" t="s">
        <v>2</v>
      </c>
      <c r="E2" s="116" t="s">
        <v>149</v>
      </c>
      <c r="F2" s="116" t="s">
        <v>5</v>
      </c>
      <c r="G2" s="114" t="s">
        <v>6</v>
      </c>
      <c r="H2" s="116" t="s">
        <v>7</v>
      </c>
      <c r="I2" s="116" t="s">
        <v>8</v>
      </c>
      <c r="J2" s="116" t="s">
        <v>9</v>
      </c>
      <c r="K2" s="116" t="s">
        <v>66</v>
      </c>
      <c r="L2" s="116" t="s">
        <v>150</v>
      </c>
      <c r="M2" s="116" t="s">
        <v>11</v>
      </c>
      <c r="N2" s="116" t="s">
        <v>12</v>
      </c>
      <c r="O2" s="118" t="s">
        <v>13</v>
      </c>
      <c r="P2" s="119"/>
      <c r="Q2" s="120"/>
      <c r="R2" s="116" t="s">
        <v>14</v>
      </c>
      <c r="S2" s="116" t="s">
        <v>15</v>
      </c>
      <c r="T2" s="111" t="s">
        <v>16</v>
      </c>
    </row>
    <row r="3" spans="1:21" s="2" customFormat="1" ht="50.25" customHeight="1" thickBot="1" x14ac:dyDescent="0.45">
      <c r="A3" s="115"/>
      <c r="B3" s="123"/>
      <c r="C3" s="117"/>
      <c r="D3" s="115"/>
      <c r="E3" s="117"/>
      <c r="F3" s="117"/>
      <c r="G3" s="115"/>
      <c r="H3" s="117"/>
      <c r="I3" s="117"/>
      <c r="J3" s="117"/>
      <c r="K3" s="117"/>
      <c r="L3" s="117"/>
      <c r="M3" s="117"/>
      <c r="N3" s="117"/>
      <c r="O3" s="3" t="s">
        <v>17</v>
      </c>
      <c r="P3" s="3" t="s">
        <v>18</v>
      </c>
      <c r="Q3" s="3" t="s">
        <v>151</v>
      </c>
      <c r="R3" s="117"/>
      <c r="S3" s="117"/>
      <c r="T3" s="112"/>
    </row>
    <row r="4" spans="1:21" s="2" customFormat="1" ht="50.25" customHeight="1" x14ac:dyDescent="0.4">
      <c r="A4" s="129" t="s">
        <v>48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60"/>
    </row>
    <row r="5" spans="1:21" s="2" customFormat="1" ht="50.25" customHeight="1" x14ac:dyDescent="0.4">
      <c r="A5" s="124" t="s">
        <v>50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8"/>
      <c r="U5" s="4"/>
    </row>
    <row r="6" spans="1:21" s="33" customFormat="1" ht="168.75" customHeight="1" x14ac:dyDescent="0.3">
      <c r="A6" s="21">
        <v>1</v>
      </c>
      <c r="B6" s="34" t="s">
        <v>115</v>
      </c>
      <c r="C6" s="40">
        <v>9</v>
      </c>
      <c r="D6" s="30" t="s">
        <v>59</v>
      </c>
      <c r="E6" s="38">
        <v>214</v>
      </c>
      <c r="F6" s="50" t="s">
        <v>21</v>
      </c>
      <c r="G6" s="42" t="s">
        <v>49</v>
      </c>
      <c r="H6" s="36">
        <v>42117</v>
      </c>
      <c r="I6" s="53" t="s">
        <v>110</v>
      </c>
      <c r="J6" s="53" t="s">
        <v>111</v>
      </c>
      <c r="K6" s="56"/>
      <c r="L6" s="53" t="s">
        <v>107</v>
      </c>
      <c r="M6" s="53" t="s">
        <v>106</v>
      </c>
      <c r="N6" s="53" t="s">
        <v>103</v>
      </c>
      <c r="O6" s="54">
        <v>15</v>
      </c>
      <c r="P6" s="37"/>
      <c r="Q6" s="53">
        <v>42149</v>
      </c>
      <c r="R6" s="36">
        <v>42156</v>
      </c>
      <c r="S6" s="53">
        <f>R6+E6-1</f>
        <v>42369</v>
      </c>
      <c r="T6" s="59"/>
    </row>
    <row r="7" spans="1:21" s="33" customFormat="1" ht="66.599999999999994" x14ac:dyDescent="0.3">
      <c r="A7" s="21">
        <v>2</v>
      </c>
      <c r="B7" s="6" t="s">
        <v>102</v>
      </c>
      <c r="C7" s="40">
        <v>32</v>
      </c>
      <c r="D7" s="30" t="s">
        <v>84</v>
      </c>
      <c r="E7" s="38">
        <v>214</v>
      </c>
      <c r="F7" s="38" t="s">
        <v>21</v>
      </c>
      <c r="G7" s="42" t="s">
        <v>49</v>
      </c>
      <c r="H7" s="36">
        <v>42117</v>
      </c>
      <c r="I7" s="36" t="s">
        <v>110</v>
      </c>
      <c r="J7" s="36" t="s">
        <v>112</v>
      </c>
      <c r="K7" s="55"/>
      <c r="L7" s="36" t="s">
        <v>108</v>
      </c>
      <c r="M7" s="36" t="s">
        <v>109</v>
      </c>
      <c r="N7" s="36" t="s">
        <v>104</v>
      </c>
      <c r="O7" s="37">
        <v>15</v>
      </c>
      <c r="P7" s="37"/>
      <c r="Q7" s="36">
        <v>42149</v>
      </c>
      <c r="R7" s="36">
        <v>42156</v>
      </c>
      <c r="S7" s="36">
        <f>R7+E7-1</f>
        <v>42369</v>
      </c>
      <c r="T7" s="59"/>
    </row>
    <row r="8" spans="1:21" s="33" customFormat="1" ht="88.95" x14ac:dyDescent="0.3">
      <c r="A8" s="21">
        <v>3</v>
      </c>
      <c r="B8" s="22" t="s">
        <v>118</v>
      </c>
      <c r="C8" s="40"/>
      <c r="D8" s="30" t="s">
        <v>152</v>
      </c>
      <c r="E8" s="38">
        <v>153</v>
      </c>
      <c r="F8" s="38" t="s">
        <v>29</v>
      </c>
      <c r="G8" s="42"/>
      <c r="H8" s="36">
        <v>42122</v>
      </c>
      <c r="I8" s="36" t="s">
        <v>127</v>
      </c>
      <c r="J8" s="36" t="s">
        <v>128</v>
      </c>
      <c r="K8" s="55"/>
      <c r="L8" s="36" t="s">
        <v>122</v>
      </c>
      <c r="M8" s="36" t="s">
        <v>105</v>
      </c>
      <c r="N8" s="36" t="s">
        <v>133</v>
      </c>
      <c r="O8" s="37">
        <v>15</v>
      </c>
      <c r="P8" s="37"/>
      <c r="Q8" s="36">
        <v>42150</v>
      </c>
      <c r="R8" s="36">
        <v>42156</v>
      </c>
      <c r="S8" s="36">
        <f t="shared" ref="S8:S13" si="0">R8+E8-1</f>
        <v>42308</v>
      </c>
      <c r="T8" s="59"/>
    </row>
    <row r="9" spans="1:21" s="33" customFormat="1" ht="93.75" customHeight="1" x14ac:dyDescent="0.3">
      <c r="A9" s="21">
        <v>4</v>
      </c>
      <c r="B9" s="22" t="s">
        <v>119</v>
      </c>
      <c r="C9" s="40">
        <v>1.2</v>
      </c>
      <c r="D9" s="30" t="s">
        <v>113</v>
      </c>
      <c r="E9" s="38">
        <v>122</v>
      </c>
      <c r="F9" s="38" t="s">
        <v>21</v>
      </c>
      <c r="G9" s="42" t="s">
        <v>49</v>
      </c>
      <c r="H9" s="36">
        <v>42122</v>
      </c>
      <c r="I9" s="36" t="s">
        <v>129</v>
      </c>
      <c r="J9" s="36" t="s">
        <v>130</v>
      </c>
      <c r="K9" s="55"/>
      <c r="L9" s="36" t="s">
        <v>123</v>
      </c>
      <c r="M9" s="36" t="s">
        <v>125</v>
      </c>
      <c r="N9" s="36" t="s">
        <v>134</v>
      </c>
      <c r="O9" s="37">
        <v>15</v>
      </c>
      <c r="P9" s="37"/>
      <c r="Q9" s="36">
        <v>42150</v>
      </c>
      <c r="R9" s="36">
        <v>42156</v>
      </c>
      <c r="S9" s="36">
        <f t="shared" si="0"/>
        <v>42277</v>
      </c>
      <c r="T9" s="59"/>
    </row>
    <row r="10" spans="1:21" s="33" customFormat="1" ht="88.95" x14ac:dyDescent="0.3">
      <c r="A10" s="21">
        <v>5</v>
      </c>
      <c r="B10" s="22" t="s">
        <v>117</v>
      </c>
      <c r="C10" s="40">
        <v>2.2000000000000002</v>
      </c>
      <c r="D10" s="30" t="s">
        <v>114</v>
      </c>
      <c r="E10" s="38">
        <v>122</v>
      </c>
      <c r="F10" s="38" t="s">
        <v>21</v>
      </c>
      <c r="G10" s="42" t="s">
        <v>49</v>
      </c>
      <c r="H10" s="36">
        <v>42122</v>
      </c>
      <c r="I10" s="36" t="s">
        <v>129</v>
      </c>
      <c r="J10" s="36" t="s">
        <v>131</v>
      </c>
      <c r="K10" s="55"/>
      <c r="L10" s="36" t="s">
        <v>124</v>
      </c>
      <c r="M10" s="36" t="s">
        <v>126</v>
      </c>
      <c r="N10" s="36" t="s">
        <v>132</v>
      </c>
      <c r="O10" s="37">
        <v>15</v>
      </c>
      <c r="P10" s="37"/>
      <c r="Q10" s="36">
        <v>42150</v>
      </c>
      <c r="R10" s="36">
        <v>42156</v>
      </c>
      <c r="S10" s="36">
        <f t="shared" si="0"/>
        <v>42277</v>
      </c>
      <c r="T10" s="59"/>
    </row>
    <row r="11" spans="1:21" s="33" customFormat="1" ht="244.2" x14ac:dyDescent="0.3">
      <c r="A11" s="21">
        <v>6</v>
      </c>
      <c r="B11" s="34" t="s">
        <v>120</v>
      </c>
      <c r="C11" s="40"/>
      <c r="D11" s="30" t="s">
        <v>153</v>
      </c>
      <c r="E11" s="38">
        <v>168</v>
      </c>
      <c r="F11" s="38" t="s">
        <v>21</v>
      </c>
      <c r="G11" s="42" t="s">
        <v>49</v>
      </c>
      <c r="H11" s="36">
        <v>42124</v>
      </c>
      <c r="I11" s="36" t="s">
        <v>141</v>
      </c>
      <c r="J11" s="36" t="s">
        <v>142</v>
      </c>
      <c r="K11" s="55"/>
      <c r="L11" s="36" t="s">
        <v>106</v>
      </c>
      <c r="M11" s="36" t="s">
        <v>143</v>
      </c>
      <c r="N11" s="36" t="s">
        <v>144</v>
      </c>
      <c r="O11" s="37">
        <v>15</v>
      </c>
      <c r="P11" s="37"/>
      <c r="Q11" s="36">
        <v>42517</v>
      </c>
      <c r="R11" s="36">
        <v>42156</v>
      </c>
      <c r="S11" s="36">
        <f t="shared" si="0"/>
        <v>42323</v>
      </c>
      <c r="T11" s="59"/>
    </row>
    <row r="12" spans="1:21" s="33" customFormat="1" ht="46.95" x14ac:dyDescent="0.3">
      <c r="A12" s="21">
        <v>7</v>
      </c>
      <c r="B12" s="22" t="s">
        <v>116</v>
      </c>
      <c r="C12" s="40"/>
      <c r="D12" s="30" t="s">
        <v>154</v>
      </c>
      <c r="E12" s="38">
        <v>153</v>
      </c>
      <c r="F12" s="38" t="s">
        <v>29</v>
      </c>
      <c r="G12" s="42" t="s">
        <v>49</v>
      </c>
      <c r="H12" s="36">
        <v>42146</v>
      </c>
      <c r="I12" s="36" t="s">
        <v>139</v>
      </c>
      <c r="J12" s="36" t="s">
        <v>140</v>
      </c>
      <c r="K12" s="36"/>
      <c r="L12" s="36" t="s">
        <v>138</v>
      </c>
      <c r="M12" s="36" t="s">
        <v>137</v>
      </c>
      <c r="N12" s="36" t="s">
        <v>136</v>
      </c>
      <c r="O12" s="37">
        <v>15</v>
      </c>
      <c r="P12" s="37"/>
      <c r="Q12" s="36">
        <v>42178</v>
      </c>
      <c r="R12" s="36">
        <v>42186</v>
      </c>
      <c r="S12" s="36">
        <f t="shared" si="0"/>
        <v>42338</v>
      </c>
      <c r="T12" s="59"/>
    </row>
    <row r="13" spans="1:21" s="33" customFormat="1" ht="88.8" x14ac:dyDescent="0.3">
      <c r="A13" s="21">
        <v>8</v>
      </c>
      <c r="B13" s="34" t="s">
        <v>121</v>
      </c>
      <c r="C13" s="40"/>
      <c r="D13" s="30" t="s">
        <v>155</v>
      </c>
      <c r="E13" s="38">
        <v>168</v>
      </c>
      <c r="F13" s="38" t="s">
        <v>21</v>
      </c>
      <c r="G13" s="42" t="s">
        <v>49</v>
      </c>
      <c r="H13" s="36">
        <v>42146</v>
      </c>
      <c r="I13" s="36" t="s">
        <v>139</v>
      </c>
      <c r="J13" s="36" t="s">
        <v>145</v>
      </c>
      <c r="K13" s="36"/>
      <c r="L13" s="36" t="s">
        <v>146</v>
      </c>
      <c r="M13" s="36" t="s">
        <v>147</v>
      </c>
      <c r="N13" s="36" t="s">
        <v>135</v>
      </c>
      <c r="O13" s="37">
        <v>15</v>
      </c>
      <c r="P13" s="37"/>
      <c r="Q13" s="36">
        <v>42178</v>
      </c>
      <c r="R13" s="36">
        <v>42186</v>
      </c>
      <c r="S13" s="36">
        <f t="shared" si="0"/>
        <v>42353</v>
      </c>
      <c r="T13" s="59"/>
    </row>
    <row r="14" spans="1:21" s="33" customFormat="1" ht="23.4" x14ac:dyDescent="0.3">
      <c r="A14" s="21"/>
      <c r="B14" s="25"/>
      <c r="C14" s="40"/>
      <c r="D14" s="30"/>
      <c r="E14" s="38"/>
      <c r="F14" s="38"/>
      <c r="G14" s="42"/>
      <c r="H14" s="36"/>
      <c r="I14" s="53"/>
      <c r="J14" s="53"/>
      <c r="K14" s="53"/>
      <c r="L14" s="53"/>
      <c r="M14" s="53"/>
      <c r="N14" s="53"/>
      <c r="O14" s="57"/>
      <c r="P14" s="58"/>
      <c r="Q14" s="53"/>
      <c r="R14" s="53"/>
      <c r="S14" s="53"/>
    </row>
    <row r="15" spans="1:21" s="33" customFormat="1" ht="23.4" x14ac:dyDescent="0.3">
      <c r="A15" s="21"/>
      <c r="B15" s="25"/>
      <c r="C15" s="40"/>
      <c r="D15" s="30"/>
      <c r="E15" s="38"/>
      <c r="F15" s="38"/>
      <c r="G15" s="42"/>
      <c r="H15" s="36"/>
      <c r="I15" s="53"/>
      <c r="J15" s="53"/>
      <c r="K15" s="53"/>
      <c r="L15" s="53"/>
      <c r="M15" s="53"/>
      <c r="N15" s="53"/>
      <c r="O15" s="54"/>
      <c r="P15" s="37"/>
      <c r="Q15" s="53"/>
      <c r="R15" s="53"/>
      <c r="S15" s="53"/>
    </row>
    <row r="16" spans="1:21" s="33" customFormat="1" ht="83.25" customHeight="1" x14ac:dyDescent="0.3">
      <c r="A16" s="21"/>
      <c r="B16" s="25"/>
      <c r="C16" s="40"/>
      <c r="D16" s="30"/>
      <c r="E16" s="38"/>
      <c r="F16" s="38"/>
      <c r="G16" s="42"/>
      <c r="H16" s="36"/>
      <c r="I16" s="53"/>
      <c r="J16" s="53"/>
      <c r="K16" s="53"/>
      <c r="L16" s="53"/>
      <c r="M16" s="53"/>
      <c r="N16" s="53"/>
      <c r="O16" s="37"/>
      <c r="P16" s="37"/>
      <c r="Q16" s="53"/>
      <c r="R16" s="53"/>
      <c r="S16" s="53"/>
    </row>
    <row r="17" spans="2:3" ht="33.6" x14ac:dyDescent="0.35">
      <c r="B17" s="43"/>
      <c r="C17" s="44">
        <f>SUM(C6:C16)</f>
        <v>44.400000000000006</v>
      </c>
    </row>
  </sheetData>
  <mergeCells count="21">
    <mergeCell ref="A5:T5"/>
    <mergeCell ref="R2:R3"/>
    <mergeCell ref="S2:S3"/>
    <mergeCell ref="T2:T3"/>
    <mergeCell ref="A4:S4"/>
    <mergeCell ref="J2:J3"/>
    <mergeCell ref="K2:K3"/>
    <mergeCell ref="L2:L3"/>
    <mergeCell ref="M2:M3"/>
    <mergeCell ref="N2:N3"/>
    <mergeCell ref="O2:Q2"/>
    <mergeCell ref="B1:S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15748031496062992" right="0.15748031496062992" top="0.78740157480314965" bottom="0.78740157480314965" header="0.98425196850393704" footer="0.47244094488188981"/>
  <pageSetup paperSize="3" scale="50" fitToHeight="3" orientation="landscape" horizontalDpi="300" verticalDpi="300" r:id="rId1"/>
  <headerFooter>
    <oddHeader>&amp;C&amp;"-,Negrita"&amp;14"2015, Año del Generalísimo José María Morelos y Pavón"</oddHeader>
    <oddFooter xml:space="preserve">&amp;R&amp;"Tahoma,Negrita Cursiva"&amp;16ABRIL 2015.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view="pageBreakPreview" zoomScale="55" zoomScaleNormal="60" zoomScaleSheetLayoutView="55" workbookViewId="0">
      <selection activeCell="H8" sqref="H8"/>
    </sheetView>
  </sheetViews>
  <sheetFormatPr baseColWidth="10" defaultColWidth="11.44140625" defaultRowHeight="18" x14ac:dyDescent="0.35"/>
  <cols>
    <col min="1" max="1" width="12.88671875" style="23" customWidth="1"/>
    <col min="2" max="2" width="71.88671875" style="24" customWidth="1"/>
    <col min="3" max="3" width="20.44140625" style="23" hidden="1" customWidth="1"/>
    <col min="4" max="4" width="37.5546875" style="23" customWidth="1"/>
    <col min="5" max="5" width="21.33203125" style="24" customWidth="1"/>
    <col min="6" max="6" width="26" style="23" customWidth="1"/>
    <col min="7" max="7" width="22.5546875" style="1" customWidth="1"/>
    <col min="8" max="8" width="23.44140625" style="1" customWidth="1"/>
    <col min="9" max="9" width="19.88671875" style="1" customWidth="1"/>
    <col min="10" max="10" width="21.44140625" style="1" customWidth="1"/>
    <col min="11" max="11" width="21.44140625" style="1" hidden="1" customWidth="1"/>
    <col min="12" max="12" width="23.6640625" style="1" customWidth="1"/>
    <col min="13" max="13" width="18" style="1" customWidth="1"/>
    <col min="14" max="14" width="19.88671875" style="1" customWidth="1"/>
    <col min="15" max="15" width="17.109375" style="1" customWidth="1"/>
    <col min="16" max="16" width="17.109375" style="1" hidden="1" customWidth="1"/>
    <col min="17" max="17" width="22.88671875" style="1" customWidth="1"/>
    <col min="18" max="18" width="20.5546875" style="1" bestFit="1" customWidth="1"/>
    <col min="19" max="19" width="21.5546875" style="1" bestFit="1" customWidth="1"/>
    <col min="20" max="20" width="48" style="1" hidden="1" customWidth="1"/>
    <col min="21" max="16384" width="11.44140625" style="1"/>
  </cols>
  <sheetData>
    <row r="1" spans="1:21" ht="85.5" customHeight="1" thickBot="1" x14ac:dyDescent="0.4">
      <c r="A1" s="35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1:21" s="2" customFormat="1" ht="21.6" thickBot="1" x14ac:dyDescent="0.45">
      <c r="A2" s="114" t="s">
        <v>148</v>
      </c>
      <c r="B2" s="122" t="s">
        <v>0</v>
      </c>
      <c r="C2" s="116" t="s">
        <v>1</v>
      </c>
      <c r="D2" s="114" t="s">
        <v>2</v>
      </c>
      <c r="E2" s="116" t="s">
        <v>149</v>
      </c>
      <c r="F2" s="116" t="s">
        <v>5</v>
      </c>
      <c r="G2" s="114" t="s">
        <v>6</v>
      </c>
      <c r="H2" s="116" t="s">
        <v>7</v>
      </c>
      <c r="I2" s="116" t="s">
        <v>8</v>
      </c>
      <c r="J2" s="116" t="s">
        <v>9</v>
      </c>
      <c r="K2" s="116" t="s">
        <v>66</v>
      </c>
      <c r="L2" s="116" t="s">
        <v>150</v>
      </c>
      <c r="M2" s="116" t="s">
        <v>11</v>
      </c>
      <c r="N2" s="116" t="s">
        <v>12</v>
      </c>
      <c r="O2" s="118" t="s">
        <v>13</v>
      </c>
      <c r="P2" s="119"/>
      <c r="Q2" s="120"/>
      <c r="R2" s="116" t="s">
        <v>14</v>
      </c>
      <c r="S2" s="116" t="s">
        <v>15</v>
      </c>
      <c r="T2" s="111" t="s">
        <v>16</v>
      </c>
    </row>
    <row r="3" spans="1:21" s="2" customFormat="1" ht="60.75" customHeight="1" thickBot="1" x14ac:dyDescent="0.45">
      <c r="A3" s="115"/>
      <c r="B3" s="123"/>
      <c r="C3" s="117"/>
      <c r="D3" s="115"/>
      <c r="E3" s="117"/>
      <c r="F3" s="117"/>
      <c r="G3" s="115"/>
      <c r="H3" s="117"/>
      <c r="I3" s="117"/>
      <c r="J3" s="117"/>
      <c r="K3" s="117"/>
      <c r="L3" s="117"/>
      <c r="M3" s="117"/>
      <c r="N3" s="117"/>
      <c r="O3" s="3" t="s">
        <v>17</v>
      </c>
      <c r="P3" s="3" t="s">
        <v>18</v>
      </c>
      <c r="Q3" s="3" t="s">
        <v>151</v>
      </c>
      <c r="R3" s="117"/>
      <c r="S3" s="117"/>
      <c r="T3" s="112"/>
    </row>
    <row r="4" spans="1:21" s="2" customFormat="1" ht="46.2" x14ac:dyDescent="0.4">
      <c r="A4" s="129" t="s">
        <v>48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60"/>
    </row>
    <row r="5" spans="1:21" s="2" customFormat="1" ht="46.2" x14ac:dyDescent="0.4">
      <c r="A5" s="124" t="s">
        <v>50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8"/>
      <c r="U5" s="4"/>
    </row>
    <row r="6" spans="1:21" s="33" customFormat="1" ht="66.599999999999994" x14ac:dyDescent="0.3">
      <c r="A6" s="21">
        <v>1</v>
      </c>
      <c r="B6" s="34" t="s">
        <v>184</v>
      </c>
      <c r="C6" s="40">
        <v>9</v>
      </c>
      <c r="D6" s="30" t="s">
        <v>59</v>
      </c>
      <c r="E6" s="38">
        <v>214</v>
      </c>
      <c r="F6" s="38" t="s">
        <v>21</v>
      </c>
      <c r="G6" s="42" t="s">
        <v>49</v>
      </c>
      <c r="H6" s="36">
        <v>42117</v>
      </c>
      <c r="I6" s="36" t="s">
        <v>110</v>
      </c>
      <c r="J6" s="36" t="s">
        <v>111</v>
      </c>
      <c r="K6" s="55"/>
      <c r="L6" s="36" t="s">
        <v>107</v>
      </c>
      <c r="M6" s="36" t="s">
        <v>106</v>
      </c>
      <c r="N6" s="36" t="s">
        <v>103</v>
      </c>
      <c r="O6" s="37">
        <v>15</v>
      </c>
      <c r="P6" s="37"/>
      <c r="Q6" s="36">
        <v>42149</v>
      </c>
      <c r="R6" s="36">
        <v>42156</v>
      </c>
      <c r="S6" s="36">
        <f>R6+E6-1</f>
        <v>42369</v>
      </c>
      <c r="T6" s="59"/>
    </row>
    <row r="7" spans="1:21" s="33" customFormat="1" ht="58.5" customHeight="1" x14ac:dyDescent="0.3">
      <c r="A7" s="21">
        <v>2</v>
      </c>
      <c r="B7" s="6" t="s">
        <v>102</v>
      </c>
      <c r="C7" s="40">
        <v>32</v>
      </c>
      <c r="D7" s="30" t="s">
        <v>84</v>
      </c>
      <c r="E7" s="38">
        <v>214</v>
      </c>
      <c r="F7" s="38" t="s">
        <v>21</v>
      </c>
      <c r="G7" s="42" t="s">
        <v>49</v>
      </c>
      <c r="H7" s="36">
        <v>42117</v>
      </c>
      <c r="I7" s="36" t="s">
        <v>110</v>
      </c>
      <c r="J7" s="36" t="s">
        <v>112</v>
      </c>
      <c r="K7" s="55"/>
      <c r="L7" s="36" t="s">
        <v>108</v>
      </c>
      <c r="M7" s="36" t="s">
        <v>109</v>
      </c>
      <c r="N7" s="36" t="s">
        <v>104</v>
      </c>
      <c r="O7" s="37">
        <v>15</v>
      </c>
      <c r="P7" s="37"/>
      <c r="Q7" s="36">
        <v>42149</v>
      </c>
      <c r="R7" s="36">
        <v>42156</v>
      </c>
      <c r="S7" s="36">
        <f>R7+E7-1</f>
        <v>42369</v>
      </c>
      <c r="T7" s="59"/>
    </row>
    <row r="8" spans="1:21" s="33" customFormat="1" ht="66.599999999999994" x14ac:dyDescent="0.3">
      <c r="A8" s="21">
        <v>3</v>
      </c>
      <c r="B8" s="22" t="s">
        <v>195</v>
      </c>
      <c r="C8" s="40"/>
      <c r="D8" s="30" t="s">
        <v>152</v>
      </c>
      <c r="E8" s="38">
        <v>153</v>
      </c>
      <c r="F8" s="38" t="s">
        <v>29</v>
      </c>
      <c r="G8" s="42" t="s">
        <v>49</v>
      </c>
      <c r="H8" s="36">
        <v>42129</v>
      </c>
      <c r="I8" s="36" t="s">
        <v>189</v>
      </c>
      <c r="J8" s="36" t="s">
        <v>188</v>
      </c>
      <c r="K8" s="55"/>
      <c r="L8" s="36" t="s">
        <v>105</v>
      </c>
      <c r="M8" s="36" t="s">
        <v>186</v>
      </c>
      <c r="N8" s="36" t="s">
        <v>191</v>
      </c>
      <c r="O8" s="37">
        <v>15</v>
      </c>
      <c r="P8" s="37"/>
      <c r="Q8" s="36">
        <v>42153</v>
      </c>
      <c r="R8" s="36">
        <v>42156</v>
      </c>
      <c r="S8" s="36">
        <f t="shared" ref="S8:S14" si="0">R8+E8-1</f>
        <v>42308</v>
      </c>
      <c r="T8" s="59"/>
    </row>
    <row r="9" spans="1:21" s="33" customFormat="1" ht="72.75" customHeight="1" x14ac:dyDescent="0.3">
      <c r="A9" s="21">
        <v>4</v>
      </c>
      <c r="B9" s="22" t="s">
        <v>119</v>
      </c>
      <c r="C9" s="40">
        <v>1.2</v>
      </c>
      <c r="D9" s="30" t="s">
        <v>113</v>
      </c>
      <c r="E9" s="38">
        <v>122</v>
      </c>
      <c r="F9" s="38" t="s">
        <v>21</v>
      </c>
      <c r="G9" s="42" t="s">
        <v>49</v>
      </c>
      <c r="H9" s="36">
        <v>42129</v>
      </c>
      <c r="I9" s="36" t="s">
        <v>190</v>
      </c>
      <c r="J9" s="36" t="s">
        <v>123</v>
      </c>
      <c r="K9" s="55"/>
      <c r="L9" s="36" t="s">
        <v>125</v>
      </c>
      <c r="M9" s="36" t="s">
        <v>185</v>
      </c>
      <c r="N9" s="36" t="s">
        <v>192</v>
      </c>
      <c r="O9" s="37">
        <v>15</v>
      </c>
      <c r="P9" s="37"/>
      <c r="Q9" s="36">
        <v>42153</v>
      </c>
      <c r="R9" s="36">
        <v>42156</v>
      </c>
      <c r="S9" s="36">
        <f t="shared" si="0"/>
        <v>42277</v>
      </c>
      <c r="T9" s="59"/>
    </row>
    <row r="10" spans="1:21" s="33" customFormat="1" ht="66.599999999999994" x14ac:dyDescent="0.3">
      <c r="A10" s="21">
        <v>5</v>
      </c>
      <c r="B10" s="22" t="s">
        <v>117</v>
      </c>
      <c r="C10" s="40">
        <v>2.2000000000000002</v>
      </c>
      <c r="D10" s="30" t="s">
        <v>114</v>
      </c>
      <c r="E10" s="38">
        <v>122</v>
      </c>
      <c r="F10" s="38" t="s">
        <v>21</v>
      </c>
      <c r="G10" s="42" t="s">
        <v>49</v>
      </c>
      <c r="H10" s="36">
        <v>42129</v>
      </c>
      <c r="I10" s="36" t="s">
        <v>190</v>
      </c>
      <c r="J10" s="36" t="s">
        <v>124</v>
      </c>
      <c r="K10" s="55"/>
      <c r="L10" s="36" t="s">
        <v>126</v>
      </c>
      <c r="M10" s="36" t="s">
        <v>187</v>
      </c>
      <c r="N10" s="36" t="s">
        <v>140</v>
      </c>
      <c r="O10" s="37">
        <v>15</v>
      </c>
      <c r="P10" s="37"/>
      <c r="Q10" s="36">
        <v>42153</v>
      </c>
      <c r="R10" s="36">
        <v>42156</v>
      </c>
      <c r="S10" s="36">
        <f t="shared" si="0"/>
        <v>42277</v>
      </c>
      <c r="T10" s="59"/>
    </row>
    <row r="11" spans="1:21" s="33" customFormat="1" ht="66.599999999999994" x14ac:dyDescent="0.3">
      <c r="A11" s="21">
        <v>6</v>
      </c>
      <c r="B11" s="22" t="s">
        <v>156</v>
      </c>
      <c r="C11" s="40"/>
      <c r="D11" s="30" t="s">
        <v>154</v>
      </c>
      <c r="E11" s="38">
        <v>153</v>
      </c>
      <c r="F11" s="38" t="s">
        <v>29</v>
      </c>
      <c r="G11" s="42" t="s">
        <v>49</v>
      </c>
      <c r="H11" s="36">
        <v>42146</v>
      </c>
      <c r="I11" s="36" t="s">
        <v>139</v>
      </c>
      <c r="J11" s="36" t="s">
        <v>140</v>
      </c>
      <c r="K11" s="36"/>
      <c r="L11" s="36" t="s">
        <v>138</v>
      </c>
      <c r="M11" s="36" t="s">
        <v>137</v>
      </c>
      <c r="N11" s="36" t="s">
        <v>136</v>
      </c>
      <c r="O11" s="37">
        <v>15</v>
      </c>
      <c r="P11" s="37"/>
      <c r="Q11" s="36">
        <v>42178</v>
      </c>
      <c r="R11" s="36">
        <v>42186</v>
      </c>
      <c r="S11" s="36">
        <f>R11+E11-1</f>
        <v>42338</v>
      </c>
      <c r="T11" s="59"/>
    </row>
    <row r="12" spans="1:21" s="33" customFormat="1" ht="60" customHeight="1" x14ac:dyDescent="0.3">
      <c r="A12" s="21">
        <v>7</v>
      </c>
      <c r="B12" s="22" t="s">
        <v>194</v>
      </c>
      <c r="C12" s="40"/>
      <c r="D12" s="30" t="s">
        <v>157</v>
      </c>
      <c r="E12" s="38">
        <v>81</v>
      </c>
      <c r="F12" s="38" t="s">
        <v>29</v>
      </c>
      <c r="G12" s="42">
        <v>42139</v>
      </c>
      <c r="H12" s="36">
        <v>42157</v>
      </c>
      <c r="I12" s="36" t="s">
        <v>168</v>
      </c>
      <c r="J12" s="36" t="s">
        <v>169</v>
      </c>
      <c r="K12" s="55"/>
      <c r="L12" s="36" t="s">
        <v>166</v>
      </c>
      <c r="M12" s="36" t="s">
        <v>164</v>
      </c>
      <c r="N12" s="36" t="s">
        <v>160</v>
      </c>
      <c r="O12" s="37">
        <v>15</v>
      </c>
      <c r="P12" s="37"/>
      <c r="Q12" s="36">
        <v>42193</v>
      </c>
      <c r="R12" s="36">
        <v>42200</v>
      </c>
      <c r="S12" s="36">
        <f t="shared" ref="S12:S13" si="1">R12+E12-1</f>
        <v>42280</v>
      </c>
      <c r="T12" s="59"/>
    </row>
    <row r="13" spans="1:21" s="33" customFormat="1" ht="77.25" customHeight="1" x14ac:dyDescent="0.3">
      <c r="A13" s="21">
        <v>8</v>
      </c>
      <c r="B13" s="22" t="s">
        <v>193</v>
      </c>
      <c r="C13" s="40"/>
      <c r="D13" s="30" t="s">
        <v>159</v>
      </c>
      <c r="E13" s="38">
        <v>155</v>
      </c>
      <c r="F13" s="38" t="s">
        <v>29</v>
      </c>
      <c r="G13" s="42">
        <v>42139</v>
      </c>
      <c r="H13" s="36">
        <v>42157</v>
      </c>
      <c r="I13" s="36" t="s">
        <v>170</v>
      </c>
      <c r="J13" s="36" t="s">
        <v>171</v>
      </c>
      <c r="K13" s="55"/>
      <c r="L13" s="36" t="s">
        <v>167</v>
      </c>
      <c r="M13" s="36" t="s">
        <v>165</v>
      </c>
      <c r="N13" s="36" t="s">
        <v>161</v>
      </c>
      <c r="O13" s="37">
        <v>15</v>
      </c>
      <c r="P13" s="37"/>
      <c r="Q13" s="36">
        <v>42193</v>
      </c>
      <c r="R13" s="36">
        <v>42200</v>
      </c>
      <c r="S13" s="36">
        <f t="shared" si="1"/>
        <v>42354</v>
      </c>
      <c r="T13" s="59"/>
    </row>
    <row r="14" spans="1:21" s="33" customFormat="1" ht="207" customHeight="1" x14ac:dyDescent="0.3">
      <c r="A14" s="21">
        <v>9</v>
      </c>
      <c r="B14" s="34" t="s">
        <v>183</v>
      </c>
      <c r="C14" s="40"/>
      <c r="D14" s="30" t="s">
        <v>153</v>
      </c>
      <c r="E14" s="38">
        <v>168</v>
      </c>
      <c r="F14" s="38" t="s">
        <v>21</v>
      </c>
      <c r="G14" s="42" t="s">
        <v>49</v>
      </c>
      <c r="H14" s="36">
        <v>42124</v>
      </c>
      <c r="I14" s="36" t="s">
        <v>141</v>
      </c>
      <c r="J14" s="36" t="s">
        <v>142</v>
      </c>
      <c r="K14" s="55"/>
      <c r="L14" s="36" t="s">
        <v>106</v>
      </c>
      <c r="M14" s="36" t="s">
        <v>143</v>
      </c>
      <c r="N14" s="36" t="s">
        <v>144</v>
      </c>
      <c r="O14" s="37">
        <v>15</v>
      </c>
      <c r="P14" s="37"/>
      <c r="Q14" s="36">
        <v>42517</v>
      </c>
      <c r="R14" s="36">
        <v>42156</v>
      </c>
      <c r="S14" s="36">
        <f t="shared" si="0"/>
        <v>42323</v>
      </c>
      <c r="T14" s="59"/>
    </row>
    <row r="15" spans="1:21" s="33" customFormat="1" ht="88.8" x14ac:dyDescent="0.3">
      <c r="A15" s="21">
        <v>10</v>
      </c>
      <c r="B15" s="34" t="s">
        <v>158</v>
      </c>
      <c r="C15" s="40"/>
      <c r="D15" s="30" t="s">
        <v>155</v>
      </c>
      <c r="E15" s="38">
        <v>168</v>
      </c>
      <c r="F15" s="38" t="s">
        <v>21</v>
      </c>
      <c r="G15" s="42" t="s">
        <v>49</v>
      </c>
      <c r="H15" s="36">
        <v>42146</v>
      </c>
      <c r="I15" s="36" t="s">
        <v>139</v>
      </c>
      <c r="J15" s="36" t="s">
        <v>145</v>
      </c>
      <c r="K15" s="36"/>
      <c r="L15" s="36" t="s">
        <v>146</v>
      </c>
      <c r="M15" s="36" t="s">
        <v>147</v>
      </c>
      <c r="N15" s="36" t="s">
        <v>135</v>
      </c>
      <c r="O15" s="37">
        <v>15</v>
      </c>
      <c r="P15" s="37"/>
      <c r="Q15" s="36">
        <v>42178</v>
      </c>
      <c r="R15" s="36">
        <v>42186</v>
      </c>
      <c r="S15" s="36">
        <f t="shared" ref="S15:S17" si="2">R15+E15-1</f>
        <v>42353</v>
      </c>
      <c r="T15" s="59"/>
    </row>
    <row r="16" spans="1:21" s="33" customFormat="1" ht="66.599999999999994" x14ac:dyDescent="0.3">
      <c r="A16" s="21">
        <v>11</v>
      </c>
      <c r="B16" s="34" t="s">
        <v>172</v>
      </c>
      <c r="C16" s="40"/>
      <c r="D16" s="30" t="s">
        <v>174</v>
      </c>
      <c r="E16" s="38">
        <v>96</v>
      </c>
      <c r="F16" s="38" t="s">
        <v>21</v>
      </c>
      <c r="G16" s="42" t="s">
        <v>49</v>
      </c>
      <c r="H16" s="36">
        <v>42164</v>
      </c>
      <c r="I16" s="36" t="s">
        <v>176</v>
      </c>
      <c r="J16" s="36" t="s">
        <v>177</v>
      </c>
      <c r="K16" s="55"/>
      <c r="L16" s="36" t="s">
        <v>162</v>
      </c>
      <c r="M16" s="36" t="s">
        <v>179</v>
      </c>
      <c r="N16" s="36" t="s">
        <v>181</v>
      </c>
      <c r="O16" s="37">
        <v>15</v>
      </c>
      <c r="P16" s="37"/>
      <c r="Q16" s="36">
        <v>42195</v>
      </c>
      <c r="R16" s="36">
        <v>42200</v>
      </c>
      <c r="S16" s="36">
        <f t="shared" si="2"/>
        <v>42295</v>
      </c>
      <c r="T16" s="59"/>
    </row>
    <row r="17" spans="1:21" s="33" customFormat="1" ht="111" x14ac:dyDescent="0.3">
      <c r="A17" s="21">
        <v>12</v>
      </c>
      <c r="B17" s="34" t="s">
        <v>173</v>
      </c>
      <c r="C17" s="40"/>
      <c r="D17" s="30" t="s">
        <v>175</v>
      </c>
      <c r="E17" s="38">
        <v>170</v>
      </c>
      <c r="F17" s="38" t="s">
        <v>21</v>
      </c>
      <c r="G17" s="42" t="s">
        <v>49</v>
      </c>
      <c r="H17" s="36">
        <v>42164</v>
      </c>
      <c r="I17" s="36" t="s">
        <v>176</v>
      </c>
      <c r="J17" s="36" t="s">
        <v>178</v>
      </c>
      <c r="K17" s="55"/>
      <c r="L17" s="36" t="s">
        <v>163</v>
      </c>
      <c r="M17" s="36" t="s">
        <v>180</v>
      </c>
      <c r="N17" s="36" t="s">
        <v>182</v>
      </c>
      <c r="O17" s="37">
        <v>15</v>
      </c>
      <c r="P17" s="37"/>
      <c r="Q17" s="36">
        <v>42195</v>
      </c>
      <c r="R17" s="36">
        <v>42200</v>
      </c>
      <c r="S17" s="36">
        <f t="shared" si="2"/>
        <v>42369</v>
      </c>
      <c r="T17" s="59"/>
    </row>
    <row r="18" spans="1:21" s="33" customFormat="1" ht="23.4" x14ac:dyDescent="0.3">
      <c r="A18" s="21"/>
      <c r="B18" s="34"/>
      <c r="C18" s="40"/>
      <c r="D18" s="30"/>
      <c r="E18" s="38"/>
      <c r="F18" s="38"/>
      <c r="G18" s="42"/>
      <c r="H18" s="36"/>
      <c r="I18" s="36"/>
      <c r="J18" s="36"/>
      <c r="K18" s="36"/>
      <c r="L18" s="36"/>
      <c r="M18" s="36"/>
      <c r="N18" s="36"/>
      <c r="O18" s="37"/>
      <c r="P18" s="37"/>
      <c r="Q18" s="36"/>
      <c r="R18" s="36"/>
      <c r="S18" s="36"/>
      <c r="T18" s="59"/>
    </row>
    <row r="19" spans="1:21" s="33" customFormat="1" ht="23.4" x14ac:dyDescent="0.3">
      <c r="A19" s="21"/>
      <c r="B19" s="25"/>
      <c r="C19" s="40"/>
      <c r="D19" s="30"/>
      <c r="E19" s="38"/>
      <c r="F19" s="38"/>
      <c r="G19" s="42"/>
      <c r="H19" s="36"/>
      <c r="I19" s="53"/>
      <c r="J19" s="53"/>
      <c r="K19" s="53"/>
      <c r="L19" s="53"/>
      <c r="M19" s="53"/>
      <c r="N19" s="53"/>
      <c r="O19" s="57"/>
      <c r="P19" s="58"/>
      <c r="Q19" s="53"/>
      <c r="R19" s="53"/>
      <c r="S19" s="53"/>
    </row>
    <row r="20" spans="1:21" s="33" customFormat="1" ht="23.4" x14ac:dyDescent="0.3">
      <c r="A20" s="21"/>
      <c r="B20" s="25"/>
      <c r="C20" s="40"/>
      <c r="D20" s="30"/>
      <c r="E20" s="38"/>
      <c r="F20" s="38"/>
      <c r="G20" s="42"/>
      <c r="H20" s="36"/>
      <c r="I20" s="53"/>
      <c r="J20" s="53"/>
      <c r="K20" s="53"/>
      <c r="L20" s="53"/>
      <c r="M20" s="53"/>
      <c r="N20" s="53"/>
      <c r="O20" s="54"/>
      <c r="P20" s="37"/>
      <c r="Q20" s="53"/>
      <c r="R20" s="53"/>
      <c r="S20" s="53"/>
    </row>
    <row r="21" spans="1:21" s="33" customFormat="1" ht="23.4" x14ac:dyDescent="0.3">
      <c r="A21" s="21"/>
      <c r="B21" s="25"/>
      <c r="C21" s="40"/>
      <c r="D21" s="30"/>
      <c r="E21" s="38"/>
      <c r="F21" s="38"/>
      <c r="G21" s="42"/>
      <c r="H21" s="36"/>
      <c r="I21" s="53"/>
      <c r="J21" s="53"/>
      <c r="K21" s="53"/>
      <c r="L21" s="53"/>
      <c r="M21" s="53"/>
      <c r="N21" s="53"/>
      <c r="O21" s="37"/>
      <c r="P21" s="37"/>
      <c r="Q21" s="53"/>
      <c r="R21" s="53"/>
      <c r="S21" s="53"/>
    </row>
    <row r="22" spans="1:21" s="23" customFormat="1" ht="33.6" x14ac:dyDescent="0.35">
      <c r="B22" s="43"/>
      <c r="C22" s="44">
        <f>SUM(C6:C21)</f>
        <v>44.400000000000006</v>
      </c>
      <c r="E22" s="2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</sheetData>
  <mergeCells count="21">
    <mergeCell ref="B1:S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R2:R3"/>
    <mergeCell ref="S2:S3"/>
    <mergeCell ref="T2:T3"/>
    <mergeCell ref="A4:S4"/>
    <mergeCell ref="A5:T5"/>
    <mergeCell ref="J2:J3"/>
    <mergeCell ref="K2:K3"/>
    <mergeCell ref="L2:L3"/>
    <mergeCell ref="M2:M3"/>
    <mergeCell ref="N2:N3"/>
    <mergeCell ref="O2:Q2"/>
  </mergeCells>
  <printOptions horizontalCentered="1"/>
  <pageMargins left="0.15748031496062992" right="0.15748031496062992" top="0.51181102362204722" bottom="0.51181102362204722" header="0.51181102362204722" footer="0.15748031496062992"/>
  <pageSetup paperSize="3" scale="50" fitToHeight="3" orientation="landscape" horizontalDpi="300" verticalDpi="300" r:id="rId1"/>
  <headerFooter>
    <oddHeader>&amp;C&amp;"-,Negrita"&amp;14"2015, Año del Generalísimo José María Morelos y Pavón"</oddHeader>
    <oddFooter xml:space="preserve">&amp;R&amp;"Tahoma,Negrita Cursiva"&amp;16ABRIL 2015.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zoomScale="82" zoomScaleNormal="82" workbookViewId="0">
      <selection activeCell="E13" sqref="E13"/>
    </sheetView>
  </sheetViews>
  <sheetFormatPr baseColWidth="10" defaultColWidth="11.44140625" defaultRowHeight="18" x14ac:dyDescent="0.35"/>
  <cols>
    <col min="1" max="1" width="12.88671875" style="23" customWidth="1"/>
    <col min="2" max="2" width="71.88671875" style="24" customWidth="1"/>
    <col min="3" max="3" width="20.44140625" style="23" hidden="1" customWidth="1"/>
    <col min="4" max="4" width="37.5546875" style="23" customWidth="1"/>
    <col min="5" max="5" width="21.33203125" style="24" customWidth="1"/>
    <col min="6" max="6" width="23.44140625" style="23" customWidth="1"/>
    <col min="7" max="7" width="18.44140625" style="1" customWidth="1"/>
    <col min="8" max="8" width="23.44140625" style="1" customWidth="1"/>
    <col min="9" max="9" width="19.88671875" style="1" customWidth="1"/>
    <col min="10" max="10" width="21.44140625" style="1" customWidth="1"/>
    <col min="11" max="11" width="21.44140625" style="1" hidden="1" customWidth="1"/>
    <col min="12" max="12" width="23.6640625" style="1" customWidth="1"/>
    <col min="13" max="13" width="18" style="1" customWidth="1"/>
    <col min="14" max="14" width="19.88671875" style="1" customWidth="1"/>
    <col min="15" max="15" width="17.109375" style="1" customWidth="1"/>
    <col min="16" max="16" width="17.109375" style="1" hidden="1" customWidth="1"/>
    <col min="17" max="17" width="22.88671875" style="1" customWidth="1"/>
    <col min="18" max="18" width="20.5546875" style="1" bestFit="1" customWidth="1"/>
    <col min="19" max="19" width="24.44140625" style="1" customWidth="1"/>
    <col min="20" max="16384" width="11.44140625" style="1"/>
  </cols>
  <sheetData>
    <row r="1" spans="1:19" ht="23.4" x14ac:dyDescent="0.35">
      <c r="A1" s="6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2"/>
    </row>
    <row r="2" spans="1:19" ht="63" customHeight="1" thickBot="1" x14ac:dyDescent="0.4">
      <c r="A2" s="62"/>
      <c r="B2" s="63"/>
      <c r="C2" s="64"/>
      <c r="D2" s="64"/>
      <c r="E2" s="63"/>
      <c r="F2" s="64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19" s="2" customFormat="1" ht="46.2" x14ac:dyDescent="0.4">
      <c r="A3" s="133" t="s">
        <v>196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4"/>
    </row>
    <row r="4" spans="1:19" s="2" customFormat="1" ht="46.95" thickBot="1" x14ac:dyDescent="0.45">
      <c r="A4" s="135" t="s">
        <v>50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36"/>
    </row>
    <row r="5" spans="1:19" s="2" customFormat="1" ht="21.6" thickBot="1" x14ac:dyDescent="0.45">
      <c r="A5" s="114" t="s">
        <v>148</v>
      </c>
      <c r="B5" s="122" t="s">
        <v>0</v>
      </c>
      <c r="C5" s="116" t="s">
        <v>1</v>
      </c>
      <c r="D5" s="114" t="s">
        <v>2</v>
      </c>
      <c r="E5" s="116" t="s">
        <v>149</v>
      </c>
      <c r="F5" s="116" t="s">
        <v>5</v>
      </c>
      <c r="G5" s="114" t="s">
        <v>6</v>
      </c>
      <c r="H5" s="116" t="s">
        <v>7</v>
      </c>
      <c r="I5" s="116" t="s">
        <v>8</v>
      </c>
      <c r="J5" s="116" t="s">
        <v>9</v>
      </c>
      <c r="K5" s="116" t="s">
        <v>66</v>
      </c>
      <c r="L5" s="116" t="s">
        <v>150</v>
      </c>
      <c r="M5" s="116" t="s">
        <v>11</v>
      </c>
      <c r="N5" s="116" t="s">
        <v>12</v>
      </c>
      <c r="O5" s="118" t="s">
        <v>13</v>
      </c>
      <c r="P5" s="119"/>
      <c r="Q5" s="120"/>
      <c r="R5" s="116" t="s">
        <v>14</v>
      </c>
      <c r="S5" s="116" t="s">
        <v>15</v>
      </c>
    </row>
    <row r="6" spans="1:19" s="2" customFormat="1" ht="52.5" customHeight="1" thickBot="1" x14ac:dyDescent="0.45">
      <c r="A6" s="115"/>
      <c r="B6" s="123"/>
      <c r="C6" s="117"/>
      <c r="D6" s="115"/>
      <c r="E6" s="117"/>
      <c r="F6" s="117"/>
      <c r="G6" s="115"/>
      <c r="H6" s="117"/>
      <c r="I6" s="117"/>
      <c r="J6" s="117"/>
      <c r="K6" s="117"/>
      <c r="L6" s="117"/>
      <c r="M6" s="117"/>
      <c r="N6" s="117"/>
      <c r="O6" s="3" t="s">
        <v>17</v>
      </c>
      <c r="P6" s="3" t="s">
        <v>18</v>
      </c>
      <c r="Q6" s="3" t="s">
        <v>151</v>
      </c>
      <c r="R6" s="117"/>
      <c r="S6" s="117"/>
    </row>
    <row r="7" spans="1:19" s="2" customFormat="1" ht="46.95" thickBot="1" x14ac:dyDescent="0.45">
      <c r="A7" s="137" t="s">
        <v>275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9"/>
    </row>
    <row r="8" spans="1:19" s="33" customFormat="1" ht="47.4" hidden="1" thickBot="1" x14ac:dyDescent="0.35">
      <c r="A8" s="67">
        <v>1</v>
      </c>
      <c r="B8" s="68" t="s">
        <v>194</v>
      </c>
      <c r="C8" s="69"/>
      <c r="D8" s="70" t="s">
        <v>197</v>
      </c>
      <c r="E8" s="71">
        <v>81</v>
      </c>
      <c r="F8" s="71" t="s">
        <v>29</v>
      </c>
      <c r="G8" s="72" t="s">
        <v>198</v>
      </c>
      <c r="H8" s="73">
        <v>42313</v>
      </c>
      <c r="I8" s="73" t="s">
        <v>199</v>
      </c>
      <c r="J8" s="73" t="s">
        <v>200</v>
      </c>
      <c r="K8" s="74"/>
      <c r="L8" s="73" t="s">
        <v>201</v>
      </c>
      <c r="M8" s="73" t="s">
        <v>202</v>
      </c>
      <c r="N8" s="73" t="s">
        <v>203</v>
      </c>
      <c r="O8" s="75">
        <v>15</v>
      </c>
      <c r="P8" s="75"/>
      <c r="Q8" s="73"/>
      <c r="R8" s="73">
        <v>42339</v>
      </c>
      <c r="S8" s="76">
        <f t="shared" ref="S8:S9" si="0">R8+E8-1</f>
        <v>42419</v>
      </c>
    </row>
    <row r="9" spans="1:19" s="33" customFormat="1" ht="66.599999999999994" hidden="1" x14ac:dyDescent="0.3">
      <c r="A9" s="77">
        <v>2</v>
      </c>
      <c r="B9" s="78" t="s">
        <v>172</v>
      </c>
      <c r="C9" s="79"/>
      <c r="D9" s="80" t="s">
        <v>204</v>
      </c>
      <c r="E9" s="81">
        <f>E8+15</f>
        <v>96</v>
      </c>
      <c r="F9" s="81" t="s">
        <v>21</v>
      </c>
      <c r="G9" s="82" t="s">
        <v>49</v>
      </c>
      <c r="H9" s="83">
        <v>42313</v>
      </c>
      <c r="I9" s="83" t="s">
        <v>199</v>
      </c>
      <c r="J9" s="83" t="s">
        <v>205</v>
      </c>
      <c r="K9" s="84"/>
      <c r="L9" s="83" t="s">
        <v>206</v>
      </c>
      <c r="M9" s="83" t="s">
        <v>207</v>
      </c>
      <c r="N9" s="83" t="s">
        <v>208</v>
      </c>
      <c r="O9" s="57" t="s">
        <v>209</v>
      </c>
      <c r="P9" s="57"/>
      <c r="Q9" s="83"/>
      <c r="R9" s="83">
        <v>42339</v>
      </c>
      <c r="S9" s="85">
        <f t="shared" si="0"/>
        <v>42434</v>
      </c>
    </row>
    <row r="10" spans="1:19" s="33" customFormat="1" ht="66.599999999999994" x14ac:dyDescent="0.3">
      <c r="A10" s="86">
        <v>1</v>
      </c>
      <c r="B10" s="22" t="s">
        <v>239</v>
      </c>
      <c r="C10" s="40"/>
      <c r="D10" s="30" t="s">
        <v>210</v>
      </c>
      <c r="E10" s="38">
        <v>241</v>
      </c>
      <c r="F10" s="38" t="s">
        <v>21</v>
      </c>
      <c r="G10" s="87"/>
      <c r="H10" s="36">
        <v>42432</v>
      </c>
      <c r="I10" s="36" t="s">
        <v>238</v>
      </c>
      <c r="J10" s="36" t="s">
        <v>242</v>
      </c>
      <c r="K10" s="55"/>
      <c r="L10" s="36" t="s">
        <v>245</v>
      </c>
      <c r="M10" s="36" t="s">
        <v>248</v>
      </c>
      <c r="N10" s="36" t="s">
        <v>264</v>
      </c>
      <c r="O10" s="91">
        <v>0.3</v>
      </c>
      <c r="P10" s="103"/>
      <c r="Q10" s="36">
        <v>42093</v>
      </c>
      <c r="R10" s="36">
        <v>42464</v>
      </c>
      <c r="S10" s="88">
        <f>R10+E10-1</f>
        <v>42704</v>
      </c>
    </row>
    <row r="11" spans="1:19" s="33" customFormat="1" ht="66.599999999999994" x14ac:dyDescent="0.3">
      <c r="A11" s="86">
        <v>2</v>
      </c>
      <c r="B11" s="48" t="s">
        <v>217</v>
      </c>
      <c r="C11" s="90"/>
      <c r="D11" s="30" t="s">
        <v>211</v>
      </c>
      <c r="E11" s="38">
        <v>241</v>
      </c>
      <c r="F11" s="38" t="s">
        <v>21</v>
      </c>
      <c r="G11" s="87"/>
      <c r="H11" s="36">
        <v>42432</v>
      </c>
      <c r="I11" s="36" t="s">
        <v>238</v>
      </c>
      <c r="J11" s="36" t="s">
        <v>223</v>
      </c>
      <c r="K11" s="55"/>
      <c r="L11" s="36" t="s">
        <v>231</v>
      </c>
      <c r="M11" s="36" t="s">
        <v>249</v>
      </c>
      <c r="N11" s="36" t="s">
        <v>265</v>
      </c>
      <c r="O11" s="91">
        <v>0.3</v>
      </c>
      <c r="P11" s="103"/>
      <c r="Q11" s="36">
        <v>42093</v>
      </c>
      <c r="R11" s="36">
        <v>42464</v>
      </c>
      <c r="S11" s="88">
        <f>R11+E11-1</f>
        <v>42704</v>
      </c>
    </row>
    <row r="12" spans="1:19" s="33" customFormat="1" ht="66.599999999999994" x14ac:dyDescent="0.3">
      <c r="A12" s="89">
        <v>3</v>
      </c>
      <c r="B12" s="6" t="s">
        <v>235</v>
      </c>
      <c r="C12" s="90"/>
      <c r="D12" s="30" t="s">
        <v>212</v>
      </c>
      <c r="E12" s="38">
        <v>241</v>
      </c>
      <c r="F12" s="38" t="s">
        <v>21</v>
      </c>
      <c r="G12" s="51"/>
      <c r="H12" s="36">
        <v>42433</v>
      </c>
      <c r="I12" s="36" t="s">
        <v>238</v>
      </c>
      <c r="J12" s="36" t="s">
        <v>240</v>
      </c>
      <c r="K12" s="55"/>
      <c r="L12" s="36" t="s">
        <v>246</v>
      </c>
      <c r="M12" s="36" t="s">
        <v>250</v>
      </c>
      <c r="N12" s="36" t="s">
        <v>266</v>
      </c>
      <c r="O12" s="91">
        <v>0.3</v>
      </c>
      <c r="P12" s="54"/>
      <c r="Q12" s="36">
        <v>42093</v>
      </c>
      <c r="R12" s="36">
        <v>42464</v>
      </c>
      <c r="S12" s="88">
        <f>R12+E12-1</f>
        <v>42704</v>
      </c>
    </row>
    <row r="13" spans="1:19" s="33" customFormat="1" ht="66.599999999999994" x14ac:dyDescent="0.3">
      <c r="A13" s="89">
        <v>4</v>
      </c>
      <c r="B13" s="106" t="s">
        <v>213</v>
      </c>
      <c r="C13" s="90"/>
      <c r="D13" s="30" t="s">
        <v>218</v>
      </c>
      <c r="E13" s="38">
        <v>241</v>
      </c>
      <c r="F13" s="38" t="s">
        <v>21</v>
      </c>
      <c r="G13" s="51"/>
      <c r="H13" s="36">
        <v>42433</v>
      </c>
      <c r="I13" s="36" t="s">
        <v>238</v>
      </c>
      <c r="J13" s="36" t="s">
        <v>224</v>
      </c>
      <c r="K13" s="55"/>
      <c r="L13" s="36" t="s">
        <v>229</v>
      </c>
      <c r="M13" s="36" t="s">
        <v>251</v>
      </c>
      <c r="N13" s="36" t="s">
        <v>274</v>
      </c>
      <c r="O13" s="91">
        <v>0.3</v>
      </c>
      <c r="P13" s="54"/>
      <c r="Q13" s="36">
        <v>42093</v>
      </c>
      <c r="R13" s="36">
        <v>42464</v>
      </c>
      <c r="S13" s="88">
        <f t="shared" ref="S13:S15" si="1">R13+E13-1</f>
        <v>42704</v>
      </c>
    </row>
    <row r="14" spans="1:19" s="33" customFormat="1" ht="88.8" x14ac:dyDescent="0.3">
      <c r="A14" s="89">
        <v>5</v>
      </c>
      <c r="B14" s="106" t="s">
        <v>232</v>
      </c>
      <c r="C14" s="90"/>
      <c r="D14" s="30" t="s">
        <v>219</v>
      </c>
      <c r="E14" s="38">
        <v>119</v>
      </c>
      <c r="F14" s="38" t="s">
        <v>21</v>
      </c>
      <c r="G14" s="51"/>
      <c r="H14" s="36">
        <v>42436</v>
      </c>
      <c r="I14" s="36" t="s">
        <v>238</v>
      </c>
      <c r="J14" s="36" t="s">
        <v>241</v>
      </c>
      <c r="K14" s="55"/>
      <c r="L14" s="36" t="s">
        <v>230</v>
      </c>
      <c r="M14" s="36" t="s">
        <v>252</v>
      </c>
      <c r="N14" s="36" t="s">
        <v>270</v>
      </c>
      <c r="O14" s="91">
        <v>0.3</v>
      </c>
      <c r="P14" s="54"/>
      <c r="Q14" s="36">
        <v>42093</v>
      </c>
      <c r="R14" s="36">
        <v>42464</v>
      </c>
      <c r="S14" s="88">
        <f t="shared" si="1"/>
        <v>42582</v>
      </c>
    </row>
    <row r="15" spans="1:19" s="33" customFormat="1" ht="46.8" x14ac:dyDescent="0.3">
      <c r="A15" s="89">
        <v>6</v>
      </c>
      <c r="B15" s="48" t="s">
        <v>215</v>
      </c>
      <c r="C15" s="90"/>
      <c r="D15" s="30" t="s">
        <v>220</v>
      </c>
      <c r="E15" s="38">
        <v>119</v>
      </c>
      <c r="F15" s="38" t="s">
        <v>21</v>
      </c>
      <c r="G15" s="104"/>
      <c r="H15" s="36">
        <v>42436</v>
      </c>
      <c r="I15" s="36" t="s">
        <v>243</v>
      </c>
      <c r="J15" s="36" t="s">
        <v>244</v>
      </c>
      <c r="K15" s="55"/>
      <c r="L15" s="36" t="s">
        <v>247</v>
      </c>
      <c r="M15" s="36" t="s">
        <v>253</v>
      </c>
      <c r="N15" s="36" t="s">
        <v>273</v>
      </c>
      <c r="O15" s="91">
        <v>0.3</v>
      </c>
      <c r="P15" s="105"/>
      <c r="Q15" s="36">
        <v>42093</v>
      </c>
      <c r="R15" s="36">
        <v>42464</v>
      </c>
      <c r="S15" s="88">
        <f t="shared" si="1"/>
        <v>42582</v>
      </c>
    </row>
    <row r="16" spans="1:19" s="33" customFormat="1" ht="46.8" x14ac:dyDescent="0.3">
      <c r="A16" s="89">
        <v>7</v>
      </c>
      <c r="B16" s="106" t="s">
        <v>214</v>
      </c>
      <c r="C16" s="90"/>
      <c r="D16" s="30" t="s">
        <v>221</v>
      </c>
      <c r="E16" s="38">
        <v>180</v>
      </c>
      <c r="F16" s="38" t="s">
        <v>21</v>
      </c>
      <c r="G16" s="51"/>
      <c r="H16" s="36">
        <v>42437</v>
      </c>
      <c r="I16" s="36" t="s">
        <v>259</v>
      </c>
      <c r="J16" s="36" t="s">
        <v>260</v>
      </c>
      <c r="K16" s="55"/>
      <c r="L16" s="36" t="s">
        <v>225</v>
      </c>
      <c r="M16" s="36" t="s">
        <v>264</v>
      </c>
      <c r="N16" s="36" t="s">
        <v>254</v>
      </c>
      <c r="O16" s="91">
        <v>0.3</v>
      </c>
      <c r="P16" s="54"/>
      <c r="Q16" s="36">
        <v>42460</v>
      </c>
      <c r="R16" s="36">
        <v>42464</v>
      </c>
      <c r="S16" s="88">
        <f>R16+E16-1</f>
        <v>42643</v>
      </c>
    </row>
    <row r="17" spans="1:19" s="33" customFormat="1" ht="66.599999999999994" x14ac:dyDescent="0.3">
      <c r="A17" s="89">
        <v>8</v>
      </c>
      <c r="B17" s="48" t="s">
        <v>216</v>
      </c>
      <c r="C17" s="90"/>
      <c r="D17" s="30" t="s">
        <v>222</v>
      </c>
      <c r="E17" s="38">
        <v>150</v>
      </c>
      <c r="F17" s="38" t="s">
        <v>21</v>
      </c>
      <c r="G17" s="104"/>
      <c r="H17" s="36">
        <v>42437</v>
      </c>
      <c r="I17" s="36" t="s">
        <v>259</v>
      </c>
      <c r="J17" s="36" t="s">
        <v>261</v>
      </c>
      <c r="K17" s="55"/>
      <c r="L17" s="36" t="s">
        <v>226</v>
      </c>
      <c r="M17" s="36" t="s">
        <v>265</v>
      </c>
      <c r="N17" s="36" t="s">
        <v>255</v>
      </c>
      <c r="O17" s="91">
        <v>0.3</v>
      </c>
      <c r="P17" s="105"/>
      <c r="Q17" s="36">
        <v>42460</v>
      </c>
      <c r="R17" s="36">
        <v>42464</v>
      </c>
      <c r="S17" s="88">
        <f>R17+E17-1</f>
        <v>42613</v>
      </c>
    </row>
    <row r="18" spans="1:19" s="33" customFormat="1" ht="46.8" x14ac:dyDescent="0.3">
      <c r="A18" s="89">
        <v>9</v>
      </c>
      <c r="B18" s="48" t="s">
        <v>233</v>
      </c>
      <c r="C18" s="90"/>
      <c r="D18" s="30" t="s">
        <v>234</v>
      </c>
      <c r="E18" s="50">
        <v>150</v>
      </c>
      <c r="F18" s="38" t="s">
        <v>21</v>
      </c>
      <c r="G18" s="104"/>
      <c r="H18" s="36">
        <v>42437</v>
      </c>
      <c r="I18" s="36" t="s">
        <v>259</v>
      </c>
      <c r="J18" s="36" t="s">
        <v>262</v>
      </c>
      <c r="K18" s="55"/>
      <c r="L18" s="36" t="s">
        <v>227</v>
      </c>
      <c r="M18" s="36" t="s">
        <v>266</v>
      </c>
      <c r="N18" s="36" t="s">
        <v>256</v>
      </c>
      <c r="O18" s="91">
        <v>0.3</v>
      </c>
      <c r="P18" s="105"/>
      <c r="Q18" s="36">
        <v>42460</v>
      </c>
      <c r="R18" s="36">
        <v>42464</v>
      </c>
      <c r="S18" s="88">
        <f>R18+E18-1</f>
        <v>42613</v>
      </c>
    </row>
    <row r="19" spans="1:19" s="33" customFormat="1" ht="165" customHeight="1" x14ac:dyDescent="0.3">
      <c r="A19" s="89">
        <v>10</v>
      </c>
      <c r="B19" s="48" t="s">
        <v>267</v>
      </c>
      <c r="C19" s="90"/>
      <c r="D19" s="30" t="s">
        <v>236</v>
      </c>
      <c r="E19" s="50">
        <v>88</v>
      </c>
      <c r="F19" s="50" t="s">
        <v>21</v>
      </c>
      <c r="G19" s="104"/>
      <c r="H19" s="36">
        <v>42437</v>
      </c>
      <c r="I19" s="36" t="s">
        <v>268</v>
      </c>
      <c r="J19" s="36" t="s">
        <v>269</v>
      </c>
      <c r="K19" s="55"/>
      <c r="L19" s="36" t="s">
        <v>228</v>
      </c>
      <c r="M19" s="36" t="s">
        <v>270</v>
      </c>
      <c r="N19" s="36" t="s">
        <v>257</v>
      </c>
      <c r="O19" s="91" t="s">
        <v>209</v>
      </c>
      <c r="P19" s="105"/>
      <c r="Q19" s="91" t="s">
        <v>209</v>
      </c>
      <c r="R19" s="36">
        <v>42464</v>
      </c>
      <c r="S19" s="88">
        <f>R19+E19-1</f>
        <v>42551</v>
      </c>
    </row>
    <row r="20" spans="1:19" s="33" customFormat="1" ht="66.599999999999994" x14ac:dyDescent="0.3">
      <c r="A20" s="89">
        <v>11</v>
      </c>
      <c r="B20" s="6" t="s">
        <v>271</v>
      </c>
      <c r="C20" s="90"/>
      <c r="D20" s="30" t="s">
        <v>237</v>
      </c>
      <c r="E20" s="50">
        <v>30</v>
      </c>
      <c r="F20" s="50" t="s">
        <v>21</v>
      </c>
      <c r="G20" s="51"/>
      <c r="H20" s="36">
        <v>42437</v>
      </c>
      <c r="I20" s="36" t="s">
        <v>268</v>
      </c>
      <c r="J20" s="36" t="s">
        <v>272</v>
      </c>
      <c r="K20" s="55"/>
      <c r="L20" s="36" t="s">
        <v>263</v>
      </c>
      <c r="M20" s="36" t="s">
        <v>273</v>
      </c>
      <c r="N20" s="36" t="s">
        <v>258</v>
      </c>
      <c r="O20" s="91" t="s">
        <v>209</v>
      </c>
      <c r="P20" s="105"/>
      <c r="Q20" s="91" t="s">
        <v>209</v>
      </c>
      <c r="R20" s="36">
        <v>42464</v>
      </c>
      <c r="S20" s="88">
        <f>R20+E20-1</f>
        <v>42493</v>
      </c>
    </row>
    <row r="21" spans="1:19" ht="24" thickBot="1" x14ac:dyDescent="0.4">
      <c r="A21" s="92"/>
      <c r="B21" s="93"/>
      <c r="C21" s="94"/>
      <c r="D21" s="95"/>
      <c r="E21" s="96"/>
      <c r="F21" s="96"/>
      <c r="G21" s="97"/>
      <c r="H21" s="98"/>
      <c r="I21" s="98"/>
      <c r="J21" s="98"/>
      <c r="K21" s="99"/>
      <c r="L21" s="98"/>
      <c r="M21" s="98"/>
      <c r="N21" s="98"/>
      <c r="O21" s="100"/>
      <c r="P21" s="101"/>
      <c r="Q21" s="98"/>
      <c r="R21" s="98"/>
      <c r="S21" s="102"/>
    </row>
  </sheetData>
  <mergeCells count="21">
    <mergeCell ref="A7:S7"/>
    <mergeCell ref="H5:H6"/>
    <mergeCell ref="I5:I6"/>
    <mergeCell ref="J5:J6"/>
    <mergeCell ref="K5:K6"/>
    <mergeCell ref="L5:L6"/>
    <mergeCell ref="M5:M6"/>
    <mergeCell ref="B1:S1"/>
    <mergeCell ref="A3:S3"/>
    <mergeCell ref="A4:S4"/>
    <mergeCell ref="A5:A6"/>
    <mergeCell ref="B5:B6"/>
    <mergeCell ref="C5:C6"/>
    <mergeCell ref="D5:D6"/>
    <mergeCell ref="E5:E6"/>
    <mergeCell ref="F5:F6"/>
    <mergeCell ref="G5:G6"/>
    <mergeCell ref="N5:N6"/>
    <mergeCell ref="O5:Q5"/>
    <mergeCell ref="R5:R6"/>
    <mergeCell ref="S5:S6"/>
  </mergeCells>
  <pageMargins left="0.7" right="0.7" top="0.75" bottom="0.75" header="0.3" footer="0.3"/>
  <pageSetup paperSize="3"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view="pageBreakPreview" zoomScale="51" zoomScaleNormal="46" zoomScaleSheetLayoutView="51" workbookViewId="0">
      <selection activeCell="E21" sqref="E21:E23"/>
    </sheetView>
  </sheetViews>
  <sheetFormatPr baseColWidth="10" defaultColWidth="11.44140625" defaultRowHeight="18" x14ac:dyDescent="0.35"/>
  <cols>
    <col min="1" max="1" width="50" style="23" bestFit="1" customWidth="1"/>
    <col min="2" max="2" width="50" style="23" customWidth="1"/>
    <col min="3" max="3" width="102.109375" style="24" customWidth="1"/>
    <col min="4" max="4" width="23.5546875" style="1" customWidth="1"/>
    <col min="5" max="5" width="21.44140625" style="1" customWidth="1"/>
    <col min="6" max="6" width="28" style="1" customWidth="1"/>
    <col min="7" max="8" width="26.5546875" style="1" customWidth="1"/>
    <col min="9" max="9" width="18.33203125" style="1" customWidth="1"/>
    <col min="10" max="16384" width="11.44140625" style="1"/>
  </cols>
  <sheetData>
    <row r="1" spans="1:9" ht="23.25" x14ac:dyDescent="0.3">
      <c r="A1" s="61"/>
      <c r="B1" s="110"/>
      <c r="C1" s="131"/>
      <c r="D1" s="131"/>
      <c r="E1" s="131"/>
      <c r="F1" s="131"/>
      <c r="G1" s="131"/>
      <c r="H1" s="131"/>
      <c r="I1" s="131"/>
    </row>
    <row r="2" spans="1:9" ht="63" customHeight="1" thickBot="1" x14ac:dyDescent="0.35">
      <c r="A2" s="62"/>
      <c r="B2" s="64"/>
      <c r="C2" s="63"/>
      <c r="D2" s="65"/>
      <c r="E2" s="65"/>
      <c r="F2" s="65"/>
      <c r="G2" s="65"/>
      <c r="H2" s="65"/>
      <c r="I2" s="65"/>
    </row>
    <row r="3" spans="1:9" s="2" customFormat="1" ht="46.5" x14ac:dyDescent="0.35">
      <c r="A3" s="133" t="s">
        <v>196</v>
      </c>
      <c r="B3" s="130"/>
      <c r="C3" s="130"/>
      <c r="D3" s="130"/>
      <c r="E3" s="130"/>
      <c r="F3" s="130"/>
      <c r="G3" s="130"/>
      <c r="H3" s="130"/>
      <c r="I3" s="130"/>
    </row>
    <row r="4" spans="1:9" s="2" customFormat="1" ht="47.25" thickBot="1" x14ac:dyDescent="0.4">
      <c r="A4" s="172" t="s">
        <v>283</v>
      </c>
      <c r="B4" s="173"/>
      <c r="C4" s="173"/>
      <c r="D4" s="173"/>
      <c r="E4" s="173"/>
      <c r="F4" s="173"/>
      <c r="G4" s="173"/>
      <c r="H4" s="173"/>
      <c r="I4" s="173"/>
    </row>
    <row r="5" spans="1:9" s="2" customFormat="1" ht="21.75" customHeight="1" x14ac:dyDescent="0.4">
      <c r="A5" s="114" t="s">
        <v>349</v>
      </c>
      <c r="B5" s="114" t="s">
        <v>2</v>
      </c>
      <c r="C5" s="122" t="s">
        <v>0</v>
      </c>
      <c r="D5" s="116" t="s">
        <v>8</v>
      </c>
      <c r="E5" s="116" t="s">
        <v>9</v>
      </c>
      <c r="F5" s="116" t="s">
        <v>150</v>
      </c>
      <c r="G5" s="116" t="s">
        <v>11</v>
      </c>
      <c r="H5" s="116" t="s">
        <v>149</v>
      </c>
      <c r="I5" s="116" t="s">
        <v>14</v>
      </c>
    </row>
    <row r="6" spans="1:9" s="2" customFormat="1" ht="63.75" customHeight="1" thickBot="1" x14ac:dyDescent="0.45">
      <c r="A6" s="115"/>
      <c r="B6" s="115"/>
      <c r="C6" s="123"/>
      <c r="D6" s="117"/>
      <c r="E6" s="117"/>
      <c r="F6" s="117"/>
      <c r="G6" s="117"/>
      <c r="H6" s="117"/>
      <c r="I6" s="117"/>
    </row>
    <row r="7" spans="1:9" s="33" customFormat="1" ht="47.25" hidden="1" thickBot="1" x14ac:dyDescent="0.3">
      <c r="A7" s="67">
        <v>1</v>
      </c>
      <c r="B7" s="70" t="s">
        <v>197</v>
      </c>
      <c r="C7" s="68" t="s">
        <v>194</v>
      </c>
      <c r="D7" s="73" t="s">
        <v>199</v>
      </c>
      <c r="E7" s="73" t="s">
        <v>200</v>
      </c>
      <c r="F7" s="73" t="s">
        <v>201</v>
      </c>
      <c r="G7" s="73" t="s">
        <v>202</v>
      </c>
      <c r="H7" s="71">
        <v>81</v>
      </c>
      <c r="I7" s="73">
        <v>42339</v>
      </c>
    </row>
    <row r="8" spans="1:9" s="33" customFormat="1" ht="46.5" hidden="1" x14ac:dyDescent="0.25">
      <c r="A8" s="77">
        <v>2</v>
      </c>
      <c r="B8" s="109" t="s">
        <v>204</v>
      </c>
      <c r="C8" s="78" t="s">
        <v>172</v>
      </c>
      <c r="D8" s="108" t="s">
        <v>199</v>
      </c>
      <c r="E8" s="108" t="s">
        <v>205</v>
      </c>
      <c r="F8" s="108" t="s">
        <v>206</v>
      </c>
      <c r="G8" s="108" t="s">
        <v>207</v>
      </c>
      <c r="H8" s="107">
        <f>H7+15</f>
        <v>96</v>
      </c>
      <c r="I8" s="108">
        <v>42339</v>
      </c>
    </row>
    <row r="9" spans="1:9" s="33" customFormat="1" ht="56.25" hidden="1" customHeight="1" x14ac:dyDescent="0.25">
      <c r="A9" s="161">
        <v>1</v>
      </c>
      <c r="B9" s="144" t="s">
        <v>284</v>
      </c>
      <c r="C9" s="164" t="s">
        <v>293</v>
      </c>
      <c r="D9" s="167" t="s">
        <v>279</v>
      </c>
      <c r="E9" s="167" t="s">
        <v>278</v>
      </c>
      <c r="F9" s="167" t="s">
        <v>294</v>
      </c>
      <c r="G9" s="167" t="s">
        <v>288</v>
      </c>
      <c r="H9" s="147" t="e">
        <f>(#REF!-I9)+1</f>
        <v>#REF!</v>
      </c>
      <c r="I9" s="167">
        <v>42534</v>
      </c>
    </row>
    <row r="10" spans="1:9" s="33" customFormat="1" ht="57" hidden="1" customHeight="1" x14ac:dyDescent="0.25">
      <c r="A10" s="162"/>
      <c r="B10" s="145"/>
      <c r="C10" s="165"/>
      <c r="D10" s="168"/>
      <c r="E10" s="168"/>
      <c r="F10" s="168"/>
      <c r="G10" s="168"/>
      <c r="H10" s="148"/>
      <c r="I10" s="168"/>
    </row>
    <row r="11" spans="1:9" s="33" customFormat="1" ht="48" hidden="1" customHeight="1" x14ac:dyDescent="0.25">
      <c r="A11" s="163"/>
      <c r="B11" s="146"/>
      <c r="C11" s="166"/>
      <c r="D11" s="169"/>
      <c r="E11" s="169"/>
      <c r="F11" s="169"/>
      <c r="G11" s="169"/>
      <c r="H11" s="149"/>
      <c r="I11" s="169"/>
    </row>
    <row r="12" spans="1:9" s="33" customFormat="1" ht="36.75" hidden="1" customHeight="1" x14ac:dyDescent="0.25">
      <c r="A12" s="161">
        <v>2</v>
      </c>
      <c r="B12" s="144" t="s">
        <v>285</v>
      </c>
      <c r="C12" s="164" t="s">
        <v>276</v>
      </c>
      <c r="D12" s="167" t="s">
        <v>279</v>
      </c>
      <c r="E12" s="167" t="s">
        <v>280</v>
      </c>
      <c r="F12" s="167" t="s">
        <v>295</v>
      </c>
      <c r="G12" s="167" t="s">
        <v>289</v>
      </c>
      <c r="H12" s="147">
        <v>171</v>
      </c>
      <c r="I12" s="167">
        <v>42534</v>
      </c>
    </row>
    <row r="13" spans="1:9" s="33" customFormat="1" ht="31.5" hidden="1" customHeight="1" x14ac:dyDescent="0.25">
      <c r="A13" s="162"/>
      <c r="B13" s="145"/>
      <c r="C13" s="165"/>
      <c r="D13" s="168"/>
      <c r="E13" s="168"/>
      <c r="F13" s="168"/>
      <c r="G13" s="168"/>
      <c r="H13" s="148"/>
      <c r="I13" s="168"/>
    </row>
    <row r="14" spans="1:9" s="33" customFormat="1" ht="39" hidden="1" customHeight="1" x14ac:dyDescent="0.25">
      <c r="A14" s="163"/>
      <c r="B14" s="146"/>
      <c r="C14" s="166"/>
      <c r="D14" s="169"/>
      <c r="E14" s="169"/>
      <c r="F14" s="169"/>
      <c r="G14" s="169"/>
      <c r="H14" s="149"/>
      <c r="I14" s="169"/>
    </row>
    <row r="15" spans="1:9" s="33" customFormat="1" ht="54" hidden="1" customHeight="1" x14ac:dyDescent="0.25">
      <c r="A15" s="161">
        <v>3</v>
      </c>
      <c r="B15" s="144" t="s">
        <v>286</v>
      </c>
      <c r="C15" s="164" t="s">
        <v>277</v>
      </c>
      <c r="D15" s="167" t="s">
        <v>279</v>
      </c>
      <c r="E15" s="167" t="s">
        <v>281</v>
      </c>
      <c r="F15" s="167" t="s">
        <v>296</v>
      </c>
      <c r="G15" s="167" t="s">
        <v>291</v>
      </c>
      <c r="H15" s="147">
        <v>156</v>
      </c>
      <c r="I15" s="167">
        <v>42534</v>
      </c>
    </row>
    <row r="16" spans="1:9" s="33" customFormat="1" ht="26.25" hidden="1" customHeight="1" x14ac:dyDescent="0.25">
      <c r="A16" s="162"/>
      <c r="B16" s="145"/>
      <c r="C16" s="165"/>
      <c r="D16" s="168"/>
      <c r="E16" s="168"/>
      <c r="F16" s="168"/>
      <c r="G16" s="168"/>
      <c r="H16" s="148"/>
      <c r="I16" s="168"/>
    </row>
    <row r="17" spans="1:9" s="33" customFormat="1" ht="32.25" hidden="1" customHeight="1" x14ac:dyDescent="0.25">
      <c r="A17" s="163"/>
      <c r="B17" s="146"/>
      <c r="C17" s="166"/>
      <c r="D17" s="169"/>
      <c r="E17" s="169"/>
      <c r="F17" s="169"/>
      <c r="G17" s="169"/>
      <c r="H17" s="149"/>
      <c r="I17" s="169"/>
    </row>
    <row r="18" spans="1:9" s="33" customFormat="1" ht="46.5" hidden="1" customHeight="1" x14ac:dyDescent="0.25">
      <c r="A18" s="161">
        <v>4</v>
      </c>
      <c r="B18" s="144" t="s">
        <v>287</v>
      </c>
      <c r="C18" s="164" t="s">
        <v>292</v>
      </c>
      <c r="D18" s="167" t="s">
        <v>279</v>
      </c>
      <c r="E18" s="167" t="s">
        <v>282</v>
      </c>
      <c r="F18" s="167" t="s">
        <v>297</v>
      </c>
      <c r="G18" s="167" t="s">
        <v>290</v>
      </c>
      <c r="H18" s="147">
        <v>156</v>
      </c>
      <c r="I18" s="167">
        <v>42534</v>
      </c>
    </row>
    <row r="19" spans="1:9" s="33" customFormat="1" ht="63" hidden="1" customHeight="1" x14ac:dyDescent="0.25">
      <c r="A19" s="162"/>
      <c r="B19" s="145"/>
      <c r="C19" s="165"/>
      <c r="D19" s="168"/>
      <c r="E19" s="168"/>
      <c r="F19" s="168"/>
      <c r="G19" s="168"/>
      <c r="H19" s="148"/>
      <c r="I19" s="168"/>
    </row>
    <row r="20" spans="1:9" s="33" customFormat="1" ht="63" hidden="1" customHeight="1" x14ac:dyDescent="0.25">
      <c r="A20" s="163"/>
      <c r="B20" s="146"/>
      <c r="C20" s="166"/>
      <c r="D20" s="169"/>
      <c r="E20" s="169"/>
      <c r="F20" s="169"/>
      <c r="G20" s="169"/>
      <c r="H20" s="149"/>
      <c r="I20" s="169"/>
    </row>
    <row r="21" spans="1:9" s="33" customFormat="1" ht="58.5" customHeight="1" x14ac:dyDescent="0.3">
      <c r="A21" s="150" t="s">
        <v>350</v>
      </c>
      <c r="B21" s="170" t="s">
        <v>298</v>
      </c>
      <c r="C21" s="153" t="s">
        <v>318</v>
      </c>
      <c r="D21" s="143" t="s">
        <v>321</v>
      </c>
      <c r="E21" s="143" t="s">
        <v>322</v>
      </c>
      <c r="F21" s="143" t="s">
        <v>323</v>
      </c>
      <c r="G21" s="143" t="s">
        <v>310</v>
      </c>
      <c r="H21" s="171">
        <v>102</v>
      </c>
      <c r="I21" s="143">
        <v>42633</v>
      </c>
    </row>
    <row r="22" spans="1:9" s="33" customFormat="1" ht="57.75" customHeight="1" x14ac:dyDescent="0.3">
      <c r="A22" s="151"/>
      <c r="B22" s="170"/>
      <c r="C22" s="153"/>
      <c r="D22" s="143"/>
      <c r="E22" s="143"/>
      <c r="F22" s="143"/>
      <c r="G22" s="143"/>
      <c r="H22" s="171"/>
      <c r="I22" s="143"/>
    </row>
    <row r="23" spans="1:9" s="33" customFormat="1" ht="77.25" customHeight="1" x14ac:dyDescent="0.3">
      <c r="A23" s="152"/>
      <c r="B23" s="170"/>
      <c r="C23" s="153"/>
      <c r="D23" s="143"/>
      <c r="E23" s="143"/>
      <c r="F23" s="143"/>
      <c r="G23" s="143"/>
      <c r="H23" s="171"/>
      <c r="I23" s="143"/>
    </row>
    <row r="24" spans="1:9" s="33" customFormat="1" ht="38.25" customHeight="1" x14ac:dyDescent="0.3">
      <c r="A24" s="150" t="s">
        <v>350</v>
      </c>
      <c r="B24" s="144" t="s">
        <v>333</v>
      </c>
      <c r="C24" s="153" t="s">
        <v>300</v>
      </c>
      <c r="D24" s="155" t="s">
        <v>311</v>
      </c>
      <c r="E24" s="156"/>
      <c r="F24" s="143" t="s">
        <v>326</v>
      </c>
      <c r="G24" s="143" t="s">
        <v>316</v>
      </c>
      <c r="H24" s="147">
        <v>62</v>
      </c>
      <c r="I24" s="143">
        <v>42628</v>
      </c>
    </row>
    <row r="25" spans="1:9" s="33" customFormat="1" ht="48" customHeight="1" x14ac:dyDescent="0.3">
      <c r="A25" s="151"/>
      <c r="B25" s="145"/>
      <c r="C25" s="153"/>
      <c r="D25" s="157"/>
      <c r="E25" s="158"/>
      <c r="F25" s="143"/>
      <c r="G25" s="143"/>
      <c r="H25" s="148"/>
      <c r="I25" s="143"/>
    </row>
    <row r="26" spans="1:9" s="33" customFormat="1" ht="54" customHeight="1" x14ac:dyDescent="0.3">
      <c r="A26" s="152"/>
      <c r="B26" s="146"/>
      <c r="C26" s="153"/>
      <c r="D26" s="159"/>
      <c r="E26" s="160"/>
      <c r="F26" s="143"/>
      <c r="G26" s="143"/>
      <c r="H26" s="149"/>
      <c r="I26" s="143"/>
    </row>
    <row r="27" spans="1:9" s="33" customFormat="1" ht="52.5" customHeight="1" x14ac:dyDescent="0.3">
      <c r="A27" s="150" t="s">
        <v>350</v>
      </c>
      <c r="B27" s="144" t="s">
        <v>299</v>
      </c>
      <c r="C27" s="153" t="s">
        <v>332</v>
      </c>
      <c r="D27" s="143" t="s">
        <v>321</v>
      </c>
      <c r="E27" s="143" t="s">
        <v>325</v>
      </c>
      <c r="F27" s="143" t="s">
        <v>315</v>
      </c>
      <c r="G27" s="143" t="s">
        <v>337</v>
      </c>
      <c r="H27" s="147">
        <v>102</v>
      </c>
      <c r="I27" s="143">
        <v>42633</v>
      </c>
    </row>
    <row r="28" spans="1:9" s="33" customFormat="1" ht="21" customHeight="1" x14ac:dyDescent="0.3">
      <c r="A28" s="151"/>
      <c r="B28" s="145"/>
      <c r="C28" s="153"/>
      <c r="D28" s="143"/>
      <c r="E28" s="143"/>
      <c r="F28" s="143"/>
      <c r="G28" s="143"/>
      <c r="H28" s="148"/>
      <c r="I28" s="143"/>
    </row>
    <row r="29" spans="1:9" s="33" customFormat="1" ht="21" customHeight="1" x14ac:dyDescent="0.3">
      <c r="A29" s="152"/>
      <c r="B29" s="146"/>
      <c r="C29" s="153"/>
      <c r="D29" s="143"/>
      <c r="E29" s="143"/>
      <c r="F29" s="143"/>
      <c r="G29" s="143"/>
      <c r="H29" s="149"/>
      <c r="I29" s="143"/>
    </row>
    <row r="30" spans="1:9" s="33" customFormat="1" ht="44.25" customHeight="1" x14ac:dyDescent="0.3">
      <c r="A30" s="150" t="s">
        <v>350</v>
      </c>
      <c r="B30" s="144" t="s">
        <v>334</v>
      </c>
      <c r="C30" s="153" t="s">
        <v>319</v>
      </c>
      <c r="D30" s="143" t="s">
        <v>321</v>
      </c>
      <c r="E30" s="143" t="s">
        <v>327</v>
      </c>
      <c r="F30" s="143" t="s">
        <v>328</v>
      </c>
      <c r="G30" s="143" t="s">
        <v>312</v>
      </c>
      <c r="H30" s="147">
        <v>102</v>
      </c>
      <c r="I30" s="143">
        <v>42633</v>
      </c>
    </row>
    <row r="31" spans="1:9" s="33" customFormat="1" ht="30.75" customHeight="1" x14ac:dyDescent="0.3">
      <c r="A31" s="151"/>
      <c r="B31" s="145"/>
      <c r="C31" s="153"/>
      <c r="D31" s="143"/>
      <c r="E31" s="143"/>
      <c r="F31" s="143"/>
      <c r="G31" s="143"/>
      <c r="H31" s="148"/>
      <c r="I31" s="143"/>
    </row>
    <row r="32" spans="1:9" s="33" customFormat="1" ht="21" customHeight="1" x14ac:dyDescent="0.3">
      <c r="A32" s="152"/>
      <c r="B32" s="146"/>
      <c r="C32" s="153"/>
      <c r="D32" s="143"/>
      <c r="E32" s="143"/>
      <c r="F32" s="143"/>
      <c r="G32" s="143"/>
      <c r="H32" s="149"/>
      <c r="I32" s="143"/>
    </row>
    <row r="33" spans="1:9" s="33" customFormat="1" ht="38.25" customHeight="1" x14ac:dyDescent="0.3">
      <c r="A33" s="150" t="s">
        <v>350</v>
      </c>
      <c r="B33" s="144" t="s">
        <v>301</v>
      </c>
      <c r="C33" s="153" t="s">
        <v>304</v>
      </c>
      <c r="D33" s="143" t="s">
        <v>324</v>
      </c>
      <c r="E33" s="143" t="s">
        <v>344</v>
      </c>
      <c r="F33" s="143" t="s">
        <v>317</v>
      </c>
      <c r="G33" s="143" t="s">
        <v>313</v>
      </c>
      <c r="H33" s="147">
        <v>102</v>
      </c>
      <c r="I33" s="143">
        <v>42633</v>
      </c>
    </row>
    <row r="34" spans="1:9" s="33" customFormat="1" ht="35.25" customHeight="1" x14ac:dyDescent="0.3">
      <c r="A34" s="151"/>
      <c r="B34" s="145"/>
      <c r="C34" s="153"/>
      <c r="D34" s="143"/>
      <c r="E34" s="143"/>
      <c r="F34" s="143"/>
      <c r="G34" s="143"/>
      <c r="H34" s="148"/>
      <c r="I34" s="143"/>
    </row>
    <row r="35" spans="1:9" s="33" customFormat="1" ht="45.75" customHeight="1" x14ac:dyDescent="0.3">
      <c r="A35" s="152"/>
      <c r="B35" s="146"/>
      <c r="C35" s="153"/>
      <c r="D35" s="143"/>
      <c r="E35" s="143"/>
      <c r="F35" s="143"/>
      <c r="G35" s="143"/>
      <c r="H35" s="149"/>
      <c r="I35" s="143"/>
    </row>
    <row r="36" spans="1:9" s="33" customFormat="1" ht="60" customHeight="1" x14ac:dyDescent="0.3">
      <c r="A36" s="150" t="s">
        <v>350</v>
      </c>
      <c r="B36" s="144" t="s">
        <v>302</v>
      </c>
      <c r="C36" s="153" t="s">
        <v>305</v>
      </c>
      <c r="D36" s="143" t="s">
        <v>324</v>
      </c>
      <c r="E36" s="143" t="s">
        <v>345</v>
      </c>
      <c r="F36" s="143" t="s">
        <v>340</v>
      </c>
      <c r="G36" s="143" t="s">
        <v>314</v>
      </c>
      <c r="H36" s="147">
        <v>72</v>
      </c>
      <c r="I36" s="143">
        <v>42633</v>
      </c>
    </row>
    <row r="37" spans="1:9" s="33" customFormat="1" ht="45" customHeight="1" x14ac:dyDescent="0.3">
      <c r="A37" s="151"/>
      <c r="B37" s="145"/>
      <c r="C37" s="153"/>
      <c r="D37" s="143"/>
      <c r="E37" s="143"/>
      <c r="F37" s="143"/>
      <c r="G37" s="143"/>
      <c r="H37" s="148"/>
      <c r="I37" s="143"/>
    </row>
    <row r="38" spans="1:9" s="33" customFormat="1" ht="21" customHeight="1" x14ac:dyDescent="0.3">
      <c r="A38" s="152"/>
      <c r="B38" s="146"/>
      <c r="C38" s="153"/>
      <c r="D38" s="143"/>
      <c r="E38" s="143"/>
      <c r="F38" s="143"/>
      <c r="G38" s="143"/>
      <c r="H38" s="149"/>
      <c r="I38" s="143"/>
    </row>
    <row r="39" spans="1:9" s="33" customFormat="1" ht="57" customHeight="1" x14ac:dyDescent="0.3">
      <c r="A39" s="150" t="s">
        <v>350</v>
      </c>
      <c r="B39" s="144" t="s">
        <v>303</v>
      </c>
      <c r="C39" s="153" t="s">
        <v>306</v>
      </c>
      <c r="D39" s="143" t="s">
        <v>324</v>
      </c>
      <c r="E39" s="143" t="s">
        <v>347</v>
      </c>
      <c r="F39" s="143" t="s">
        <v>342</v>
      </c>
      <c r="G39" s="143" t="s">
        <v>338</v>
      </c>
      <c r="H39" s="147">
        <v>102</v>
      </c>
      <c r="I39" s="143">
        <v>42633</v>
      </c>
    </row>
    <row r="40" spans="1:9" s="33" customFormat="1" ht="68.25" customHeight="1" x14ac:dyDescent="0.3">
      <c r="A40" s="151"/>
      <c r="B40" s="145"/>
      <c r="C40" s="153"/>
      <c r="D40" s="143"/>
      <c r="E40" s="143"/>
      <c r="F40" s="143"/>
      <c r="G40" s="143"/>
      <c r="H40" s="148"/>
      <c r="I40" s="143"/>
    </row>
    <row r="41" spans="1:9" s="33" customFormat="1" ht="21" customHeight="1" x14ac:dyDescent="0.3">
      <c r="A41" s="152"/>
      <c r="B41" s="146"/>
      <c r="C41" s="153"/>
      <c r="D41" s="143"/>
      <c r="E41" s="143"/>
      <c r="F41" s="143"/>
      <c r="G41" s="143"/>
      <c r="H41" s="149"/>
      <c r="I41" s="143"/>
    </row>
    <row r="42" spans="1:9" s="33" customFormat="1" ht="78" customHeight="1" x14ac:dyDescent="0.3">
      <c r="A42" s="150" t="s">
        <v>350</v>
      </c>
      <c r="B42" s="144" t="s">
        <v>307</v>
      </c>
      <c r="C42" s="154" t="s">
        <v>351</v>
      </c>
      <c r="D42" s="143" t="s">
        <v>346</v>
      </c>
      <c r="E42" s="143" t="s">
        <v>335</v>
      </c>
      <c r="F42" s="143" t="s">
        <v>331</v>
      </c>
      <c r="G42" s="143" t="s">
        <v>339</v>
      </c>
      <c r="H42" s="147">
        <v>102</v>
      </c>
      <c r="I42" s="143">
        <v>42633</v>
      </c>
    </row>
    <row r="43" spans="1:9" s="33" customFormat="1" ht="51.75" customHeight="1" x14ac:dyDescent="0.3">
      <c r="A43" s="151"/>
      <c r="B43" s="145"/>
      <c r="C43" s="154"/>
      <c r="D43" s="143"/>
      <c r="E43" s="143"/>
      <c r="F43" s="143"/>
      <c r="G43" s="143"/>
      <c r="H43" s="148"/>
      <c r="I43" s="143"/>
    </row>
    <row r="44" spans="1:9" s="33" customFormat="1" ht="50.25" customHeight="1" x14ac:dyDescent="0.3">
      <c r="A44" s="152"/>
      <c r="B44" s="146"/>
      <c r="C44" s="154"/>
      <c r="D44" s="143"/>
      <c r="E44" s="143"/>
      <c r="F44" s="143"/>
      <c r="G44" s="143"/>
      <c r="H44" s="149"/>
      <c r="I44" s="143"/>
    </row>
    <row r="45" spans="1:9" s="33" customFormat="1" ht="76.5" customHeight="1" x14ac:dyDescent="0.3">
      <c r="A45" s="150" t="s">
        <v>350</v>
      </c>
      <c r="B45" s="144" t="s">
        <v>308</v>
      </c>
      <c r="C45" s="153" t="s">
        <v>336</v>
      </c>
      <c r="D45" s="143" t="s">
        <v>346</v>
      </c>
      <c r="E45" s="143" t="s">
        <v>348</v>
      </c>
      <c r="F45" s="143" t="s">
        <v>341</v>
      </c>
      <c r="G45" s="143" t="s">
        <v>329</v>
      </c>
      <c r="H45" s="147">
        <v>102</v>
      </c>
      <c r="I45" s="143">
        <v>42633</v>
      </c>
    </row>
    <row r="46" spans="1:9" s="33" customFormat="1" ht="76.5" customHeight="1" x14ac:dyDescent="0.3">
      <c r="A46" s="151"/>
      <c r="B46" s="145"/>
      <c r="C46" s="153"/>
      <c r="D46" s="143"/>
      <c r="E46" s="143"/>
      <c r="F46" s="143"/>
      <c r="G46" s="143"/>
      <c r="H46" s="148"/>
      <c r="I46" s="143"/>
    </row>
    <row r="47" spans="1:9" s="33" customFormat="1" ht="80.25" customHeight="1" x14ac:dyDescent="0.3">
      <c r="A47" s="152"/>
      <c r="B47" s="146"/>
      <c r="C47" s="153"/>
      <c r="D47" s="143"/>
      <c r="E47" s="143"/>
      <c r="F47" s="143"/>
      <c r="G47" s="143"/>
      <c r="H47" s="149"/>
      <c r="I47" s="143"/>
    </row>
    <row r="48" spans="1:9" s="33" customFormat="1" ht="105.75" customHeight="1" x14ac:dyDescent="0.3">
      <c r="A48" s="150" t="s">
        <v>350</v>
      </c>
      <c r="B48" s="144" t="s">
        <v>309</v>
      </c>
      <c r="C48" s="153" t="s">
        <v>320</v>
      </c>
      <c r="D48" s="143" t="s">
        <v>324</v>
      </c>
      <c r="E48" s="143" t="s">
        <v>347</v>
      </c>
      <c r="F48" s="143" t="s">
        <v>343</v>
      </c>
      <c r="G48" s="143" t="s">
        <v>330</v>
      </c>
      <c r="H48" s="147">
        <v>102</v>
      </c>
      <c r="I48" s="143">
        <v>42633</v>
      </c>
    </row>
    <row r="49" spans="1:9" s="33" customFormat="1" ht="77.25" customHeight="1" x14ac:dyDescent="0.3">
      <c r="A49" s="151"/>
      <c r="B49" s="145"/>
      <c r="C49" s="153"/>
      <c r="D49" s="143"/>
      <c r="E49" s="143"/>
      <c r="F49" s="143"/>
      <c r="G49" s="143"/>
      <c r="H49" s="148"/>
      <c r="I49" s="143"/>
    </row>
    <row r="50" spans="1:9" s="33" customFormat="1" ht="42.75" customHeight="1" x14ac:dyDescent="0.3">
      <c r="A50" s="152"/>
      <c r="B50" s="146"/>
      <c r="C50" s="153"/>
      <c r="D50" s="143"/>
      <c r="E50" s="143"/>
      <c r="F50" s="143"/>
      <c r="G50" s="143"/>
      <c r="H50" s="149"/>
      <c r="I50" s="143"/>
    </row>
    <row r="51" spans="1:9" ht="19.5" customHeight="1" thickBot="1" x14ac:dyDescent="0.35">
      <c r="A51" s="140"/>
      <c r="B51" s="141"/>
      <c r="C51" s="141"/>
      <c r="D51" s="142"/>
      <c r="E51" s="142"/>
      <c r="F51" s="142"/>
      <c r="G51" s="142"/>
      <c r="H51" s="142"/>
      <c r="I51" s="142"/>
    </row>
  </sheetData>
  <mergeCells count="139">
    <mergeCell ref="H9:H11"/>
    <mergeCell ref="D9:D11"/>
    <mergeCell ref="E9:E11"/>
    <mergeCell ref="C1:I1"/>
    <mergeCell ref="A3:I3"/>
    <mergeCell ref="A4:I4"/>
    <mergeCell ref="A5:A6"/>
    <mergeCell ref="C5:C6"/>
    <mergeCell ref="B5:B6"/>
    <mergeCell ref="F5:F6"/>
    <mergeCell ref="G5:G6"/>
    <mergeCell ref="I5:I6"/>
    <mergeCell ref="H5:H6"/>
    <mergeCell ref="D5:D6"/>
    <mergeCell ref="E5:E6"/>
    <mergeCell ref="I9:I11"/>
    <mergeCell ref="F9:F11"/>
    <mergeCell ref="G9:G11"/>
    <mergeCell ref="I12:I14"/>
    <mergeCell ref="A15:A17"/>
    <mergeCell ref="C15:C17"/>
    <mergeCell ref="B15:B17"/>
    <mergeCell ref="H15:H17"/>
    <mergeCell ref="D15:D17"/>
    <mergeCell ref="E15:E17"/>
    <mergeCell ref="F12:F14"/>
    <mergeCell ref="G12:G14"/>
    <mergeCell ref="I15:I17"/>
    <mergeCell ref="F15:F17"/>
    <mergeCell ref="G15:G17"/>
    <mergeCell ref="A12:A14"/>
    <mergeCell ref="C12:C14"/>
    <mergeCell ref="B12:B14"/>
    <mergeCell ref="H12:H14"/>
    <mergeCell ref="D12:D14"/>
    <mergeCell ref="E12:E14"/>
    <mergeCell ref="A9:A11"/>
    <mergeCell ref="C9:C11"/>
    <mergeCell ref="B9:B11"/>
    <mergeCell ref="A18:A20"/>
    <mergeCell ref="C18:C20"/>
    <mergeCell ref="B18:B20"/>
    <mergeCell ref="H18:H20"/>
    <mergeCell ref="D18:D20"/>
    <mergeCell ref="E18:E20"/>
    <mergeCell ref="I18:I20"/>
    <mergeCell ref="A21:A23"/>
    <mergeCell ref="C21:C23"/>
    <mergeCell ref="B21:B23"/>
    <mergeCell ref="H21:H23"/>
    <mergeCell ref="F18:F20"/>
    <mergeCell ref="G18:G20"/>
    <mergeCell ref="G21:G23"/>
    <mergeCell ref="I21:I23"/>
    <mergeCell ref="D21:D23"/>
    <mergeCell ref="E21:E23"/>
    <mergeCell ref="F21:F23"/>
    <mergeCell ref="G27:G29"/>
    <mergeCell ref="B27:B29"/>
    <mergeCell ref="H27:H29"/>
    <mergeCell ref="D27:D29"/>
    <mergeCell ref="E27:E29"/>
    <mergeCell ref="F30:F32"/>
    <mergeCell ref="A27:A29"/>
    <mergeCell ref="I24:I26"/>
    <mergeCell ref="F24:F26"/>
    <mergeCell ref="G24:G26"/>
    <mergeCell ref="D24:E26"/>
    <mergeCell ref="A24:A26"/>
    <mergeCell ref="C24:C26"/>
    <mergeCell ref="B24:B26"/>
    <mergeCell ref="H24:H26"/>
    <mergeCell ref="I27:I29"/>
    <mergeCell ref="I30:I32"/>
    <mergeCell ref="B33:B35"/>
    <mergeCell ref="H33:H35"/>
    <mergeCell ref="C27:C29"/>
    <mergeCell ref="G30:G32"/>
    <mergeCell ref="D30:D32"/>
    <mergeCell ref="E30:E32"/>
    <mergeCell ref="I33:I35"/>
    <mergeCell ref="A36:A38"/>
    <mergeCell ref="C36:C38"/>
    <mergeCell ref="D33:D35"/>
    <mergeCell ref="E33:E35"/>
    <mergeCell ref="F33:F35"/>
    <mergeCell ref="G33:G35"/>
    <mergeCell ref="I36:I38"/>
    <mergeCell ref="F36:F38"/>
    <mergeCell ref="G36:G38"/>
    <mergeCell ref="A33:A35"/>
    <mergeCell ref="C33:C35"/>
    <mergeCell ref="A30:A32"/>
    <mergeCell ref="C30:C32"/>
    <mergeCell ref="B30:B32"/>
    <mergeCell ref="H30:H32"/>
    <mergeCell ref="F27:F29"/>
    <mergeCell ref="A39:A41"/>
    <mergeCell ref="C39:C41"/>
    <mergeCell ref="B39:B41"/>
    <mergeCell ref="H39:H41"/>
    <mergeCell ref="B36:B38"/>
    <mergeCell ref="H36:H38"/>
    <mergeCell ref="D36:D38"/>
    <mergeCell ref="E36:E38"/>
    <mergeCell ref="I39:I41"/>
    <mergeCell ref="D39:D41"/>
    <mergeCell ref="E39:E41"/>
    <mergeCell ref="F39:F41"/>
    <mergeCell ref="G39:G41"/>
    <mergeCell ref="A42:A44"/>
    <mergeCell ref="C42:C44"/>
    <mergeCell ref="B42:B44"/>
    <mergeCell ref="H42:H44"/>
    <mergeCell ref="I42:I44"/>
    <mergeCell ref="D42:D44"/>
    <mergeCell ref="E42:E44"/>
    <mergeCell ref="F42:F44"/>
    <mergeCell ref="G42:G44"/>
    <mergeCell ref="A51:C51"/>
    <mergeCell ref="D51:I51"/>
    <mergeCell ref="D48:D50"/>
    <mergeCell ref="E48:E50"/>
    <mergeCell ref="F48:F50"/>
    <mergeCell ref="G48:G50"/>
    <mergeCell ref="I45:I47"/>
    <mergeCell ref="B45:B47"/>
    <mergeCell ref="H45:H47"/>
    <mergeCell ref="D45:D47"/>
    <mergeCell ref="E45:E47"/>
    <mergeCell ref="A45:A47"/>
    <mergeCell ref="C45:C47"/>
    <mergeCell ref="F45:F47"/>
    <mergeCell ref="G45:G47"/>
    <mergeCell ref="I48:I50"/>
    <mergeCell ref="A48:A50"/>
    <mergeCell ref="C48:C50"/>
    <mergeCell ref="B48:B50"/>
    <mergeCell ref="H48:H50"/>
  </mergeCells>
  <pageMargins left="0.15748031496062992" right="0.19685039370078741" top="0.19685039370078741" bottom="0.15748031496062992" header="0.15748031496062992" footer="0.15748031496062992"/>
  <pageSetup paperSize="3" scale="3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11</vt:i4>
      </vt:variant>
    </vt:vector>
  </HeadingPairs>
  <TitlesOfParts>
    <vt:vector size="18" baseType="lpstr">
      <vt:lpstr>dragado</vt:lpstr>
      <vt:lpstr>1er. PAQ. LICITACIONES (3)</vt:lpstr>
      <vt:lpstr>1er. PAQ. LICITACIONES (4)</vt:lpstr>
      <vt:lpstr>2do. PAQ. LICITACIONES pajarito</vt:lpstr>
      <vt:lpstr>2do. PAQ. LICITAC. paja (2</vt:lpstr>
      <vt:lpstr>Hoja1</vt:lpstr>
      <vt:lpstr>invitacion</vt:lpstr>
      <vt:lpstr>'1er. PAQ. LICITACIONES (3)'!Área_de_impresión</vt:lpstr>
      <vt:lpstr>'1er. PAQ. LICITACIONES (4)'!Área_de_impresión</vt:lpstr>
      <vt:lpstr>'2do. PAQ. LICITAC. paja (2'!Área_de_impresión</vt:lpstr>
      <vt:lpstr>'2do. PAQ. LICITACIONES pajarito'!Área_de_impresión</vt:lpstr>
      <vt:lpstr>dragado!Área_de_impresión</vt:lpstr>
      <vt:lpstr>'1er. PAQ. LICITACIONES (3)'!Títulos_a_imprimir</vt:lpstr>
      <vt:lpstr>'1er. PAQ. LICITACIONES (4)'!Títulos_a_imprimir</vt:lpstr>
      <vt:lpstr>'2do. PAQ. LICITAC. paja (2'!Títulos_a_imprimir</vt:lpstr>
      <vt:lpstr>'2do. PAQ. LICITACIONES pajarito'!Títulos_a_imprimir</vt:lpstr>
      <vt:lpstr>dragado!Títulos_a_imprimir</vt:lpstr>
      <vt:lpstr>invitacion!Títulos_a_imprimir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Ing.Leticia Posada Cruz</dc:creator>
  <cp:lastModifiedBy>Patricia Florentino Zamora</cp:lastModifiedBy>
  <cp:lastPrinted>2016-09-08T15:30:11Z</cp:lastPrinted>
  <dcterms:created xsi:type="dcterms:W3CDTF">2014-08-13T15:28:06Z</dcterms:created>
  <dcterms:modified xsi:type="dcterms:W3CDTF">2016-10-10T23:55:11Z</dcterms:modified>
</cp:coreProperties>
</file>